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chartsheets/sheet39.xml" ContentType="application/vnd.openxmlformats-officedocument.spreadsheetml.chartsheet+xml"/>
  <Override PartName="/xl/chartsheets/sheet40.xml" ContentType="application/vnd.openxmlformats-officedocument.spreadsheetml.chartsheet+xml"/>
  <Override PartName="/xl/chartsheets/sheet41.xml" ContentType="application/vnd.openxmlformats-officedocument.spreadsheetml.chartsheet+xml"/>
  <Override PartName="/xl/chartsheets/sheet42.xml" ContentType="application/vnd.openxmlformats-officedocument.spreadsheetml.chartsheet+xml"/>
  <Override PartName="/xl/chartsheets/sheet43.xml" ContentType="application/vnd.openxmlformats-officedocument.spreadsheetml.chartsheet+xml"/>
  <Override PartName="/xl/chartsheets/sheet44.xml" ContentType="application/vnd.openxmlformats-officedocument.spreadsheetml.chartsheet+xml"/>
  <Override PartName="/xl/chartsheets/sheet45.xml" ContentType="application/vnd.openxmlformats-officedocument.spreadsheetml.chartsheet+xml"/>
  <Override PartName="/xl/chartsheets/sheet46.xml" ContentType="application/vnd.openxmlformats-officedocument.spreadsheetml.chartsheet+xml"/>
  <Override PartName="/xl/chartsheets/sheet47.xml" ContentType="application/vnd.openxmlformats-officedocument.spreadsheetml.chartsheet+xml"/>
  <Override PartName="/xl/chartsheets/sheet48.xml" ContentType="application/vnd.openxmlformats-officedocument.spreadsheetml.chartsheet+xml"/>
  <Override PartName="/xl/chartsheets/sheet49.xml" ContentType="application/vnd.openxmlformats-officedocument.spreadsheetml.chartsheet+xml"/>
  <Override PartName="/xl/chartsheets/sheet5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+xml"/>
  <Override PartName="/xl/charts/chart18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9.xml" ContentType="application/vnd.openxmlformats-officedocument.drawingml.chart+xml"/>
  <Override PartName="/xl/drawings/drawing29.xml" ContentType="application/vnd.openxmlformats-officedocument.drawing+xml"/>
  <Override PartName="/xl/charts/chart20.xml" ContentType="application/vnd.openxmlformats-officedocument.drawingml.chart+xml"/>
  <Override PartName="/xl/drawings/drawing30.xml" ContentType="application/vnd.openxmlformats-officedocument.drawing+xml"/>
  <Override PartName="/xl/charts/chart21.xml" ContentType="application/vnd.openxmlformats-officedocument.drawingml.chart+xml"/>
  <Override PartName="/xl/drawings/drawing31.xml" ContentType="application/vnd.openxmlformats-officedocument.drawing+xml"/>
  <Override PartName="/xl/charts/chart22.xml" ContentType="application/vnd.openxmlformats-officedocument.drawingml.chart+xml"/>
  <Override PartName="/xl/drawings/drawing32.xml" ContentType="application/vnd.openxmlformats-officedocument.drawing+xml"/>
  <Override PartName="/xl/charts/chart23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4.xml" ContentType="application/vnd.openxmlformats-officedocument.drawingml.chart+xml"/>
  <Override PartName="/xl/drawings/drawing35.xml" ContentType="application/vnd.openxmlformats-officedocument.drawing+xml"/>
  <Override PartName="/xl/charts/chart25.xml" ContentType="application/vnd.openxmlformats-officedocument.drawingml.chart+xml"/>
  <Override PartName="/xl/drawings/drawing36.xml" ContentType="application/vnd.openxmlformats-officedocument.drawing+xml"/>
  <Override PartName="/xl/charts/chart26.xml" ContentType="application/vnd.openxmlformats-officedocument.drawingml.chart+xml"/>
  <Override PartName="/xl/drawings/drawing37.xml" ContentType="application/vnd.openxmlformats-officedocument.drawing+xml"/>
  <Override PartName="/xl/charts/chart27.xml" ContentType="application/vnd.openxmlformats-officedocument.drawingml.chart+xml"/>
  <Override PartName="/xl/drawings/drawing38.xml" ContentType="application/vnd.openxmlformats-officedocument.drawing+xml"/>
  <Override PartName="/xl/charts/chart28.xml" ContentType="application/vnd.openxmlformats-officedocument.drawingml.chart+xml"/>
  <Override PartName="/xl/drawings/drawing39.xml" ContentType="application/vnd.openxmlformats-officedocument.drawing+xml"/>
  <Override PartName="/xl/charts/chart29.xml" ContentType="application/vnd.openxmlformats-officedocument.drawingml.chart+xml"/>
  <Override PartName="/xl/drawings/drawing40.xml" ContentType="application/vnd.openxmlformats-officedocument.drawing+xml"/>
  <Override PartName="/xl/charts/chart30.xml" ContentType="application/vnd.openxmlformats-officedocument.drawingml.chart+xml"/>
  <Override PartName="/xl/drawings/drawing41.xml" ContentType="application/vnd.openxmlformats-officedocument.drawing+xml"/>
  <Override PartName="/xl/charts/chart31.xml" ContentType="application/vnd.openxmlformats-officedocument.drawingml.chart+xml"/>
  <Override PartName="/xl/drawings/drawing42.xml" ContentType="application/vnd.openxmlformats-officedocument.drawing+xml"/>
  <Override PartName="/xl/charts/chart32.xml" ContentType="application/vnd.openxmlformats-officedocument.drawingml.chart+xml"/>
  <Override PartName="/xl/drawings/drawing43.xml" ContentType="application/vnd.openxmlformats-officedocument.drawing+xml"/>
  <Override PartName="/xl/charts/chart33.xml" ContentType="application/vnd.openxmlformats-officedocument.drawingml.chart+xml"/>
  <Override PartName="/xl/drawings/drawing44.xml" ContentType="application/vnd.openxmlformats-officedocument.drawing+xml"/>
  <Override PartName="/xl/charts/chart34.xml" ContentType="application/vnd.openxmlformats-officedocument.drawingml.chart+xml"/>
  <Override PartName="/xl/drawings/drawing45.xml" ContentType="application/vnd.openxmlformats-officedocument.drawing+xml"/>
  <Override PartName="/xl/charts/chart35.xml" ContentType="application/vnd.openxmlformats-officedocument.drawingml.chart+xml"/>
  <Override PartName="/xl/drawings/drawing46.xml" ContentType="application/vnd.openxmlformats-officedocument.drawing+xml"/>
  <Override PartName="/xl/charts/chart36.xml" ContentType="application/vnd.openxmlformats-officedocument.drawingml.chart+xml"/>
  <Override PartName="/xl/drawings/drawing47.xml" ContentType="application/vnd.openxmlformats-officedocument.drawing+xml"/>
  <Override PartName="/xl/charts/chart37.xml" ContentType="application/vnd.openxmlformats-officedocument.drawingml.chart+xml"/>
  <Override PartName="/xl/drawings/drawing48.xml" ContentType="application/vnd.openxmlformats-officedocument.drawing+xml"/>
  <Override PartName="/xl/charts/chart38.xml" ContentType="application/vnd.openxmlformats-officedocument.drawingml.chart+xml"/>
  <Override PartName="/xl/drawings/drawing49.xml" ContentType="application/vnd.openxmlformats-officedocument.drawing+xml"/>
  <Override PartName="/xl/charts/chart39.xml" ContentType="application/vnd.openxmlformats-officedocument.drawingml.chart+xml"/>
  <Override PartName="/xl/drawings/drawing50.xml" ContentType="application/vnd.openxmlformats-officedocument.drawing+xml"/>
  <Override PartName="/xl/charts/chart40.xml" ContentType="application/vnd.openxmlformats-officedocument.drawingml.chart+xml"/>
  <Override PartName="/xl/drawings/drawing51.xml" ContentType="application/vnd.openxmlformats-officedocument.drawing+xml"/>
  <Override PartName="/xl/charts/chart41.xml" ContentType="application/vnd.openxmlformats-officedocument.drawingml.chart+xml"/>
  <Override PartName="/xl/drawings/drawing52.xml" ContentType="application/vnd.openxmlformats-officedocument.drawing+xml"/>
  <Override PartName="/xl/charts/chart42.xml" ContentType="application/vnd.openxmlformats-officedocument.drawingml.chart+xml"/>
  <Override PartName="/xl/drawings/drawing53.xml" ContentType="application/vnd.openxmlformats-officedocument.drawing+xml"/>
  <Override PartName="/xl/charts/chart43.xml" ContentType="application/vnd.openxmlformats-officedocument.drawingml.chart+xml"/>
  <Override PartName="/xl/drawings/drawing54.xml" ContentType="application/vnd.openxmlformats-officedocument.drawing+xml"/>
  <Override PartName="/xl/charts/chart44.xml" ContentType="application/vnd.openxmlformats-officedocument.drawingml.chart+xml"/>
  <Override PartName="/xl/drawings/drawing55.xml" ContentType="application/vnd.openxmlformats-officedocument.drawing+xml"/>
  <Override PartName="/xl/charts/chart45.xml" ContentType="application/vnd.openxmlformats-officedocument.drawingml.chart+xml"/>
  <Override PartName="/xl/drawings/drawing56.xml" ContentType="application/vnd.openxmlformats-officedocument.drawing+xml"/>
  <Override PartName="/xl/charts/chart46.xml" ContentType="application/vnd.openxmlformats-officedocument.drawingml.chart+xml"/>
  <Override PartName="/xl/drawings/drawing57.xml" ContentType="application/vnd.openxmlformats-officedocument.drawing+xml"/>
  <Override PartName="/xl/charts/chart47.xml" ContentType="application/vnd.openxmlformats-officedocument.drawingml.chart+xml"/>
  <Override PartName="/xl/drawings/drawing58.xml" ContentType="application/vnd.openxmlformats-officedocument.drawing+xml"/>
  <Override PartName="/xl/charts/chart48.xml" ContentType="application/vnd.openxmlformats-officedocument.drawingml.chart+xml"/>
  <Override PartName="/xl/drawings/drawing59.xml" ContentType="application/vnd.openxmlformats-officedocument.drawing+xml"/>
  <Override PartName="/xl/charts/chart49.xml" ContentType="application/vnd.openxmlformats-officedocument.drawingml.chart+xml"/>
  <Override PartName="/xl/drawings/drawing60.xml" ContentType="application/vnd.openxmlformats-officedocument.drawing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10224" tabRatio="869" firstSheet="41" activeTab="43"/>
  </bookViews>
  <sheets>
    <sheet name="Metadata" sheetId="42" r:id="rId1"/>
    <sheet name="data" sheetId="9" r:id="rId2"/>
    <sheet name="zdata" sheetId="105" r:id="rId3"/>
    <sheet name="Imports &amp; Exports!" sheetId="152" r:id="rId4"/>
    <sheet name="Imports &amp; Exports 1919-1950!" sheetId="154" r:id="rId5"/>
    <sheet name="Imports &amp; Exports 1951-2008!" sheetId="155" r:id="rId6"/>
    <sheet name="Log Imports &amp; Exports!" sheetId="153" r:id="rId7"/>
    <sheet name="zI&amp;E!" sheetId="151" r:id="rId8"/>
    <sheet name="US I&amp;E ÷ GI&amp;E!" sheetId="175" r:id="rId9"/>
    <sheet name="US I&amp;E GDP÷cap!" sheetId="156" r:id="rId10"/>
    <sheet name="US I&amp;E÷G.GDP!" sheetId="171" r:id="rId11"/>
    <sheet name="UN Bdg ÷ Glb GDP &amp; sgdcap!" sheetId="52" r:id="rId12"/>
    <sheet name="UNB÷Gl.GDP, M1D! " sheetId="115" r:id="rId13"/>
    <sheet name="Centralization Attr!" sheetId="157" r:id="rId14"/>
    <sheet name="Centralization Attr Milit 1!" sheetId="158" r:id="rId15"/>
    <sheet name="Centralization Attr Milit 2!" sheetId="160" r:id="rId16"/>
    <sheet name="Centralization Attr Milit 3!" sheetId="161" r:id="rId17"/>
    <sheet name="zIntegration Attr!" sheetId="129" r:id="rId18"/>
    <sheet name="US GDP" sheetId="170" r:id="rId19"/>
    <sheet name="US zmilit!" sheetId="50" r:id="rId20"/>
    <sheet name="US zmilit &amp; USGDP!" sheetId="159" r:id="rId21"/>
    <sheet name="sovereignties. both" sheetId="125" r:id="rId22"/>
    <sheet name="sover &amp; unmemb!" sheetId="121" r:id="rId23"/>
    <sheet name="milex &amp; milper!" sheetId="173" r:id="rId24"/>
    <sheet name="glbimp÷glbGDP" sheetId="139" r:id="rId25"/>
    <sheet name="UNbdgt &amp; US GDP÷" sheetId="30" r:id="rId26"/>
    <sheet name="zM123 Dens!" sheetId="137" r:id="rId27"/>
    <sheet name="M3 Dens &amp; Connect!" sheetId="107" r:id="rId28"/>
    <sheet name="Aid Dens &amp; Connect!" sheetId="167" r:id="rId29"/>
    <sheet name="Trade Dens &amp; Connect!" sheetId="169" r:id="rId30"/>
    <sheet name="M2 Dens, Cent &amp; UN Cent!" sheetId="140" r:id="rId31"/>
    <sheet name="M2 &amp; M3 Cent!" sheetId="162" r:id="rId32"/>
    <sheet name="M3 Dens &amp; Cent!" sheetId="65" r:id="rId33"/>
    <sheet name="M3 &amp; US Cent!" sheetId="70" r:id="rId34"/>
    <sheet name="M3 US Cent! " sheetId="178" r:id="rId35"/>
    <sheet name="Aid US Cent!" sheetId="143" r:id="rId36"/>
    <sheet name="Aid Dens &amp; Cent!" sheetId="183" r:id="rId37"/>
    <sheet name="Krack M3 biaxial!" sheetId="64" r:id="rId38"/>
    <sheet name="Krack M3!" sheetId="147" r:id="rId39"/>
    <sheet name="Krack Aid!" sheetId="88" r:id="rId40"/>
    <sheet name="Aid Centrality! " sheetId="185" r:id="rId41"/>
    <sheet name="Density!" sheetId="72" r:id="rId42"/>
    <sheet name="Centrality!" sheetId="98" r:id="rId43"/>
    <sheet name="Aid Integration!" sheetId="184" r:id="rId44"/>
    <sheet name="Connectedness!" sheetId="96" r:id="rId45"/>
    <sheet name="Hierarchy!" sheetId="163" r:id="rId46"/>
    <sheet name="Efficiency!" sheetId="164" r:id="rId47"/>
    <sheet name="Trade Cent!" sheetId="144" r:id="rId48"/>
    <sheet name="Trade Dens &amp; Cent!" sheetId="182" r:id="rId49"/>
    <sheet name="Trade US Cent!" sheetId="181" r:id="rId50"/>
    <sheet name="Trade Heg Cent!" sheetId="57" r:id="rId51"/>
    <sheet name="Krack Dens &amp; Connct!" sheetId="146" r:id="rId52"/>
    <sheet name="Krack Trade!" sheetId="89" r:id="rId53"/>
  </sheets>
  <calcPr calcId="145621"/>
</workbook>
</file>

<file path=xl/calcChain.xml><?xml version="1.0" encoding="utf-8"?>
<calcChain xmlns="http://schemas.openxmlformats.org/spreadsheetml/2006/main">
  <c r="C98" i="105" l="1"/>
  <c r="B98" i="105"/>
  <c r="BO2" i="9" l="1"/>
  <c r="BP2" i="9"/>
  <c r="BO3" i="9"/>
  <c r="BP3" i="9"/>
  <c r="BO4" i="9"/>
  <c r="BP4" i="9"/>
  <c r="BO5" i="9"/>
  <c r="BP5" i="9"/>
  <c r="BO6" i="9"/>
  <c r="BP6" i="9"/>
  <c r="BO7" i="9"/>
  <c r="BP7" i="9"/>
  <c r="BO8" i="9"/>
  <c r="BP8" i="9"/>
  <c r="BO9" i="9"/>
  <c r="BP9" i="9"/>
  <c r="BO10" i="9"/>
  <c r="BP10" i="9"/>
  <c r="BO11" i="9"/>
  <c r="BP11" i="9"/>
  <c r="BO12" i="9"/>
  <c r="BP12" i="9"/>
  <c r="BO13" i="9"/>
  <c r="BP13" i="9"/>
  <c r="BO14" i="9"/>
  <c r="BP14" i="9"/>
  <c r="BO15" i="9"/>
  <c r="BP15" i="9"/>
  <c r="BO16" i="9"/>
  <c r="BP16" i="9"/>
  <c r="BO17" i="9"/>
  <c r="BP17" i="9"/>
  <c r="BO18" i="9"/>
  <c r="BP18" i="9"/>
  <c r="BO19" i="9"/>
  <c r="BP19" i="9"/>
  <c r="BO20" i="9"/>
  <c r="BP20" i="9"/>
  <c r="BO21" i="9"/>
  <c r="BP21" i="9"/>
  <c r="BP22" i="9"/>
  <c r="BO23" i="9"/>
  <c r="BP23" i="9"/>
  <c r="BO24" i="9"/>
  <c r="BP24" i="9"/>
  <c r="BO25" i="9"/>
  <c r="BP25" i="9"/>
  <c r="BO26" i="9"/>
  <c r="BP26" i="9"/>
  <c r="BO27" i="9"/>
  <c r="BP27" i="9"/>
  <c r="BO28" i="9"/>
  <c r="BP28" i="9"/>
  <c r="BO29" i="9"/>
  <c r="BP29" i="9"/>
  <c r="BO30" i="9"/>
  <c r="BP30" i="9"/>
  <c r="BO31" i="9"/>
  <c r="BP31" i="9"/>
  <c r="BO32" i="9"/>
  <c r="BP32" i="9"/>
  <c r="BO33" i="9"/>
  <c r="BP33" i="9"/>
  <c r="BO34" i="9"/>
  <c r="BP34" i="9"/>
  <c r="BO35" i="9"/>
  <c r="BP35" i="9"/>
  <c r="BO36" i="9"/>
  <c r="BP36" i="9"/>
  <c r="BO37" i="9"/>
  <c r="BP37" i="9"/>
  <c r="BO38" i="9"/>
  <c r="BP38" i="9"/>
  <c r="BO39" i="9"/>
  <c r="BP39" i="9"/>
  <c r="BO40" i="9"/>
  <c r="BP40" i="9"/>
  <c r="BO41" i="9"/>
  <c r="BP41" i="9"/>
  <c r="BO42" i="9"/>
  <c r="BP42" i="9"/>
  <c r="BO43" i="9"/>
  <c r="BP43" i="9"/>
  <c r="BO44" i="9"/>
  <c r="BP44" i="9"/>
  <c r="BO45" i="9"/>
  <c r="BP45" i="9"/>
  <c r="BO46" i="9"/>
  <c r="BP46" i="9"/>
  <c r="BO47" i="9"/>
  <c r="BP47" i="9"/>
  <c r="BO48" i="9"/>
  <c r="BP48" i="9"/>
  <c r="BO49" i="9"/>
  <c r="BP49" i="9"/>
  <c r="BO50" i="9"/>
  <c r="BP50" i="9"/>
  <c r="BO51" i="9"/>
  <c r="BP51" i="9"/>
  <c r="BO52" i="9"/>
  <c r="BP52" i="9"/>
  <c r="BO53" i="9"/>
  <c r="BP53" i="9"/>
  <c r="BO54" i="9"/>
  <c r="BP54" i="9"/>
  <c r="BO55" i="9"/>
  <c r="BP55" i="9"/>
  <c r="BO56" i="9"/>
  <c r="BP56" i="9"/>
  <c r="BO57" i="9"/>
  <c r="BP57" i="9"/>
  <c r="BO58" i="9"/>
  <c r="BP58" i="9"/>
  <c r="BO59" i="9"/>
  <c r="BP59" i="9"/>
  <c r="BO60" i="9"/>
  <c r="BP60" i="9"/>
  <c r="BO61" i="9"/>
  <c r="BP61" i="9"/>
  <c r="BO62" i="9"/>
  <c r="BP62" i="9"/>
  <c r="BO63" i="9"/>
  <c r="BP63" i="9"/>
  <c r="BO64" i="9"/>
  <c r="BP64" i="9"/>
  <c r="BO65" i="9"/>
  <c r="BP65" i="9"/>
  <c r="BO66" i="9"/>
  <c r="BP66" i="9"/>
  <c r="BO67" i="9"/>
  <c r="BP67" i="9"/>
  <c r="BO68" i="9"/>
  <c r="BP68" i="9"/>
  <c r="BO69" i="9"/>
  <c r="BP69" i="9"/>
  <c r="BO70" i="9"/>
  <c r="BP70" i="9"/>
  <c r="BO71" i="9"/>
  <c r="BP71" i="9"/>
  <c r="BO72" i="9"/>
  <c r="BP72" i="9"/>
  <c r="BO73" i="9"/>
  <c r="BP73" i="9"/>
  <c r="BO74" i="9"/>
  <c r="BP74" i="9"/>
  <c r="BO75" i="9"/>
  <c r="BP75" i="9"/>
  <c r="BO76" i="9"/>
  <c r="BP76" i="9"/>
  <c r="BO77" i="9"/>
  <c r="BP77" i="9"/>
  <c r="BO78" i="9"/>
  <c r="BP78" i="9"/>
  <c r="BO79" i="9"/>
  <c r="BP79" i="9"/>
  <c r="BO80" i="9"/>
  <c r="BP80" i="9"/>
  <c r="BO81" i="9"/>
  <c r="BP81" i="9"/>
  <c r="BO82" i="9"/>
  <c r="BP82" i="9"/>
  <c r="BO83" i="9"/>
  <c r="BP83" i="9"/>
  <c r="BO84" i="9"/>
  <c r="BP84" i="9"/>
  <c r="BO85" i="9"/>
  <c r="BP85" i="9"/>
  <c r="BO86" i="9"/>
  <c r="BP86" i="9"/>
  <c r="BO87" i="9"/>
  <c r="BP87" i="9"/>
  <c r="BO88" i="9"/>
  <c r="BP88" i="9"/>
  <c r="BO89" i="9"/>
  <c r="BP89" i="9"/>
  <c r="BO90" i="9"/>
  <c r="BP90" i="9"/>
  <c r="BO91" i="9"/>
  <c r="BP91" i="9"/>
  <c r="BO92" i="9"/>
  <c r="BP92" i="9"/>
  <c r="BN94" i="9"/>
  <c r="BN93" i="9"/>
  <c r="BN91" i="9"/>
  <c r="BM91" i="9"/>
  <c r="BN90" i="9"/>
  <c r="BM90" i="9"/>
  <c r="BN89" i="9"/>
  <c r="BM89" i="9"/>
  <c r="BN88" i="9"/>
  <c r="BM88" i="9"/>
  <c r="BN87" i="9"/>
  <c r="BM87" i="9"/>
  <c r="BN86" i="9"/>
  <c r="BM86" i="9"/>
  <c r="BN85" i="9"/>
  <c r="BM85" i="9"/>
  <c r="BN84" i="9"/>
  <c r="BM84" i="9"/>
  <c r="BN83" i="9"/>
  <c r="BM83" i="9"/>
  <c r="BN82" i="9"/>
  <c r="BM82" i="9"/>
  <c r="BN81" i="9"/>
  <c r="BM81" i="9"/>
  <c r="BN80" i="9"/>
  <c r="BM80" i="9"/>
  <c r="BN79" i="9"/>
  <c r="BM79" i="9"/>
  <c r="BN78" i="9"/>
  <c r="BM78" i="9"/>
  <c r="BN77" i="9"/>
  <c r="BM77" i="9"/>
  <c r="BN76" i="9"/>
  <c r="BM76" i="9"/>
  <c r="BN75" i="9"/>
  <c r="BM75" i="9"/>
  <c r="BN74" i="9"/>
  <c r="BM74" i="9"/>
  <c r="BN73" i="9"/>
  <c r="BM73" i="9"/>
  <c r="BN72" i="9"/>
  <c r="BM72" i="9"/>
  <c r="BN71" i="9"/>
  <c r="BM71" i="9"/>
  <c r="BN70" i="9"/>
  <c r="BM70" i="9"/>
  <c r="BN69" i="9"/>
  <c r="BM69" i="9"/>
  <c r="BN68" i="9"/>
  <c r="BM68" i="9"/>
  <c r="BN67" i="9"/>
  <c r="BM67" i="9"/>
  <c r="BN66" i="9"/>
  <c r="BM66" i="9"/>
  <c r="BN65" i="9"/>
  <c r="BM65" i="9"/>
  <c r="BN64" i="9"/>
  <c r="BM64" i="9"/>
  <c r="BN63" i="9"/>
  <c r="BM63" i="9"/>
  <c r="BN62" i="9"/>
  <c r="BM62" i="9"/>
  <c r="BN61" i="9"/>
  <c r="BM61" i="9"/>
  <c r="BN60" i="9"/>
  <c r="BM60" i="9"/>
  <c r="BN59" i="9"/>
  <c r="BM59" i="9"/>
  <c r="BN58" i="9"/>
  <c r="BM58" i="9"/>
  <c r="BN57" i="9"/>
  <c r="BM57" i="9"/>
  <c r="BN56" i="9"/>
  <c r="BM56" i="9"/>
  <c r="BN55" i="9"/>
  <c r="BM55" i="9"/>
  <c r="BN54" i="9"/>
  <c r="BM54" i="9"/>
  <c r="BN53" i="9"/>
  <c r="BM53" i="9"/>
  <c r="BN52" i="9"/>
  <c r="BM52" i="9"/>
  <c r="BN51" i="9"/>
  <c r="BM51" i="9"/>
  <c r="BN50" i="9"/>
  <c r="BM50" i="9"/>
  <c r="BN49" i="9"/>
  <c r="BM49" i="9"/>
  <c r="BN48" i="9"/>
  <c r="BM48" i="9"/>
  <c r="BN47" i="9"/>
  <c r="BM47" i="9"/>
  <c r="BN46" i="9"/>
  <c r="BM46" i="9"/>
  <c r="BN45" i="9"/>
  <c r="BM45" i="9"/>
  <c r="BN44" i="9"/>
  <c r="BM44" i="9"/>
  <c r="BN43" i="9"/>
  <c r="BM43" i="9"/>
  <c r="BN42" i="9"/>
  <c r="BM42" i="9"/>
  <c r="BN41" i="9"/>
  <c r="BM41" i="9"/>
  <c r="BN40" i="9"/>
  <c r="BM40" i="9"/>
  <c r="BN39" i="9"/>
  <c r="BM39" i="9"/>
  <c r="BN38" i="9"/>
  <c r="BM38" i="9"/>
  <c r="BN37" i="9"/>
  <c r="BM37" i="9"/>
  <c r="BN36" i="9"/>
  <c r="BM36" i="9"/>
  <c r="BN35" i="9"/>
  <c r="BM35" i="9"/>
  <c r="BN34" i="9"/>
  <c r="BM34" i="9"/>
  <c r="BN33" i="9"/>
  <c r="BM33" i="9"/>
  <c r="BN32" i="9"/>
  <c r="BM32" i="9"/>
  <c r="BN31" i="9"/>
  <c r="BM31" i="9"/>
  <c r="BN30" i="9"/>
  <c r="BM30" i="9"/>
  <c r="BN29" i="9"/>
  <c r="BM29" i="9"/>
  <c r="BN28" i="9"/>
  <c r="BM28" i="9"/>
  <c r="BN27" i="9"/>
  <c r="BM27" i="9"/>
  <c r="BN26" i="9"/>
  <c r="BM26" i="9"/>
  <c r="BN25" i="9"/>
  <c r="BM25" i="9"/>
  <c r="BN24" i="9"/>
  <c r="BM24" i="9"/>
  <c r="BN23" i="9"/>
  <c r="BM23" i="9"/>
  <c r="BN22" i="9"/>
  <c r="BN21" i="9"/>
  <c r="BM21" i="9"/>
  <c r="BN20" i="9"/>
  <c r="BM20" i="9"/>
  <c r="BN19" i="9"/>
  <c r="BM19" i="9"/>
  <c r="BN18" i="9"/>
  <c r="BM18" i="9"/>
  <c r="BN17" i="9"/>
  <c r="BM17" i="9"/>
  <c r="BN16" i="9"/>
  <c r="BM16" i="9"/>
  <c r="BN15" i="9"/>
  <c r="BM15" i="9"/>
  <c r="BN14" i="9"/>
  <c r="BM14" i="9"/>
  <c r="BN13" i="9"/>
  <c r="BM13" i="9"/>
  <c r="BN12" i="9"/>
  <c r="BM12" i="9"/>
  <c r="BN11" i="9"/>
  <c r="BM11" i="9"/>
  <c r="BN10" i="9"/>
  <c r="BM10" i="9"/>
  <c r="BN9" i="9"/>
  <c r="BM9" i="9"/>
  <c r="BN8" i="9"/>
  <c r="BM8" i="9"/>
  <c r="BN7" i="9"/>
  <c r="BM7" i="9"/>
  <c r="BN6" i="9"/>
  <c r="BM6" i="9"/>
  <c r="BN5" i="9"/>
  <c r="BM5" i="9"/>
  <c r="BN4" i="9"/>
  <c r="BM4" i="9"/>
  <c r="BN3" i="9"/>
  <c r="BM3" i="9"/>
  <c r="BN2" i="9"/>
  <c r="BM2" i="9"/>
  <c r="O100" i="9" l="1"/>
  <c r="O101" i="9"/>
  <c r="V100" i="9"/>
  <c r="V101" i="9"/>
  <c r="AB100" i="9"/>
  <c r="AB101" i="9"/>
  <c r="Z23" i="9"/>
  <c r="Y23" i="9"/>
  <c r="Z22" i="9"/>
  <c r="Y22" i="9"/>
  <c r="Z21" i="9"/>
  <c r="Y21" i="9"/>
  <c r="Z20" i="9"/>
  <c r="Y20" i="9"/>
  <c r="Z19" i="9"/>
  <c r="Y19" i="9"/>
  <c r="Z18" i="9"/>
  <c r="Y18" i="9"/>
  <c r="Z17" i="9"/>
  <c r="Y17" i="9"/>
  <c r="Z16" i="9"/>
  <c r="Y16" i="9"/>
  <c r="Z15" i="9"/>
  <c r="Y15" i="9"/>
  <c r="Z14" i="9"/>
  <c r="Y14" i="9"/>
  <c r="Z13" i="9"/>
  <c r="Y13" i="9"/>
  <c r="Z12" i="9"/>
  <c r="Y12" i="9"/>
  <c r="Z11" i="9"/>
  <c r="Y11" i="9"/>
  <c r="Z10" i="9"/>
  <c r="Y10" i="9"/>
  <c r="Z9" i="9"/>
  <c r="Y9" i="9"/>
  <c r="Z8" i="9"/>
  <c r="Y8" i="9"/>
  <c r="Z7" i="9"/>
  <c r="Y7" i="9"/>
  <c r="Z6" i="9"/>
  <c r="Y6" i="9"/>
  <c r="Z5" i="9"/>
  <c r="Y5" i="9"/>
  <c r="Z4" i="9"/>
  <c r="Y4" i="9"/>
  <c r="Z3" i="9"/>
  <c r="Y3" i="9"/>
  <c r="Z2" i="9"/>
  <c r="Y2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2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R3" i="9"/>
  <c r="R2" i="9"/>
  <c r="V102" i="9" l="1"/>
  <c r="AB102" i="9"/>
  <c r="O102" i="9"/>
  <c r="AZ101" i="9"/>
  <c r="AY101" i="9"/>
  <c r="AX101" i="9"/>
  <c r="AW101" i="9"/>
  <c r="AZ100" i="9"/>
  <c r="AY100" i="9"/>
  <c r="AX100" i="9"/>
  <c r="AW100" i="9"/>
  <c r="AY51" i="105" l="1"/>
  <c r="AZ44" i="105"/>
  <c r="AX44" i="105"/>
  <c r="AY62" i="105"/>
  <c r="AZ91" i="105"/>
  <c r="AY92" i="105"/>
  <c r="AY43" i="105"/>
  <c r="AY49" i="105"/>
  <c r="AY78" i="105"/>
  <c r="AY44" i="105"/>
  <c r="AY60" i="105"/>
  <c r="AX93" i="105"/>
  <c r="AW94" i="105"/>
  <c r="AX47" i="105"/>
  <c r="AX53" i="105"/>
  <c r="AZ59" i="105"/>
  <c r="AZ45" i="105"/>
  <c r="AX48" i="105"/>
  <c r="AX55" i="105"/>
  <c r="AX63" i="105"/>
  <c r="AX43" i="105"/>
  <c r="AX46" i="105"/>
  <c r="AX49" i="105"/>
  <c r="AZ52" i="105"/>
  <c r="AX57" i="105"/>
  <c r="AX65" i="105"/>
  <c r="AZ57" i="105"/>
  <c r="AX61" i="105"/>
  <c r="AZ65" i="105"/>
  <c r="AZ43" i="105"/>
  <c r="AX45" i="105"/>
  <c r="AZ47" i="105"/>
  <c r="AX51" i="105"/>
  <c r="AZ54" i="105"/>
  <c r="AX59" i="105"/>
  <c r="AX68" i="105"/>
  <c r="AZ46" i="105"/>
  <c r="AY48" i="105"/>
  <c r="AZ49" i="105"/>
  <c r="AZ55" i="105"/>
  <c r="AY58" i="105"/>
  <c r="AZ63" i="105"/>
  <c r="AZ66" i="105"/>
  <c r="AY87" i="105"/>
  <c r="AY45" i="105"/>
  <c r="AZ48" i="105"/>
  <c r="AY54" i="105"/>
  <c r="AY56" i="105"/>
  <c r="AZ61" i="105"/>
  <c r="AY64" i="105"/>
  <c r="AY47" i="105"/>
  <c r="AY50" i="105"/>
  <c r="AZ51" i="105"/>
  <c r="AY53" i="105"/>
  <c r="AY46" i="105"/>
  <c r="AZ50" i="105"/>
  <c r="AY52" i="105"/>
  <c r="AZ53" i="105"/>
  <c r="AY55" i="105"/>
  <c r="AY57" i="105"/>
  <c r="AY59" i="105"/>
  <c r="AY61" i="105"/>
  <c r="AY63" i="105"/>
  <c r="AY65" i="105"/>
  <c r="AZ71" i="105"/>
  <c r="AX50" i="105"/>
  <c r="AX54" i="105"/>
  <c r="AZ56" i="105"/>
  <c r="AX58" i="105"/>
  <c r="AZ60" i="105"/>
  <c r="AX62" i="105"/>
  <c r="AZ64" i="105"/>
  <c r="AX66" i="105"/>
  <c r="AZ69" i="105"/>
  <c r="AX52" i="105"/>
  <c r="AX56" i="105"/>
  <c r="AZ58" i="105"/>
  <c r="AX60" i="105"/>
  <c r="AZ62" i="105"/>
  <c r="AX64" i="105"/>
  <c r="AZ67" i="105"/>
  <c r="AW67" i="105"/>
  <c r="AW69" i="105"/>
  <c r="AW75" i="105"/>
  <c r="AW82" i="105"/>
  <c r="AW86" i="105"/>
  <c r="AW89" i="105"/>
  <c r="AW71" i="105"/>
  <c r="AW74" i="105"/>
  <c r="AW78" i="105"/>
  <c r="AW81" i="105"/>
  <c r="AW85" i="105"/>
  <c r="AW88" i="105"/>
  <c r="AW43" i="105"/>
  <c r="AW44" i="105"/>
  <c r="AW45" i="105"/>
  <c r="AW46" i="105"/>
  <c r="AW47" i="105"/>
  <c r="AW48" i="105"/>
  <c r="AW49" i="105"/>
  <c r="AW50" i="105"/>
  <c r="AW51" i="105"/>
  <c r="AW52" i="105"/>
  <c r="AW53" i="105"/>
  <c r="AW54" i="105"/>
  <c r="AW55" i="105"/>
  <c r="AW56" i="105"/>
  <c r="AW57" i="105"/>
  <c r="AW58" i="105"/>
  <c r="AW59" i="105"/>
  <c r="AW60" i="105"/>
  <c r="AW61" i="105"/>
  <c r="AW62" i="105"/>
  <c r="AW63" i="105"/>
  <c r="AW64" i="105"/>
  <c r="AW65" i="105"/>
  <c r="AW66" i="105"/>
  <c r="AW72" i="105"/>
  <c r="AW76" i="105"/>
  <c r="AW79" i="105"/>
  <c r="AW83" i="105"/>
  <c r="AW87" i="105"/>
  <c r="AW90" i="105"/>
  <c r="AW68" i="105"/>
  <c r="AW70" i="105"/>
  <c r="AW73" i="105"/>
  <c r="AW77" i="105"/>
  <c r="AW80" i="105"/>
  <c r="AW84" i="105"/>
  <c r="AW91" i="105"/>
  <c r="AX67" i="105"/>
  <c r="AZ68" i="105"/>
  <c r="AZ70" i="105"/>
  <c r="AX71" i="105"/>
  <c r="AZ73" i="105"/>
  <c r="AZ76" i="105"/>
  <c r="AZ81" i="105"/>
  <c r="AX70" i="105"/>
  <c r="AX69" i="105"/>
  <c r="AZ74" i="105"/>
  <c r="AY72" i="105"/>
  <c r="AY75" i="105"/>
  <c r="AZ79" i="105"/>
  <c r="AY85" i="105"/>
  <c r="AY66" i="105"/>
  <c r="AY67" i="105"/>
  <c r="AY68" i="105"/>
  <c r="AY69" i="105"/>
  <c r="AY70" i="105"/>
  <c r="AY71" i="105"/>
  <c r="AZ72" i="105"/>
  <c r="AY74" i="105"/>
  <c r="AZ75" i="105"/>
  <c r="AY81" i="105"/>
  <c r="AY83" i="105"/>
  <c r="AY89" i="105"/>
  <c r="AY73" i="105"/>
  <c r="AY77" i="105"/>
  <c r="AY80" i="105"/>
  <c r="AY76" i="105"/>
  <c r="AZ77" i="105"/>
  <c r="AY79" i="105"/>
  <c r="AY82" i="105"/>
  <c r="AY84" i="105"/>
  <c r="AY86" i="105"/>
  <c r="AY88" i="105"/>
  <c r="AY90" i="105"/>
  <c r="AY91" i="105"/>
  <c r="AZ80" i="105"/>
  <c r="AX72" i="105"/>
  <c r="AX73" i="105"/>
  <c r="AX74" i="105"/>
  <c r="AX75" i="105"/>
  <c r="AX76" i="105"/>
  <c r="AZ78" i="105"/>
  <c r="AZ82" i="105"/>
  <c r="AZ83" i="105"/>
  <c r="AZ84" i="105"/>
  <c r="AZ85" i="105"/>
  <c r="AZ86" i="105"/>
  <c r="AZ87" i="105"/>
  <c r="AZ88" i="105"/>
  <c r="AZ89" i="105"/>
  <c r="AZ90" i="105"/>
  <c r="AX77" i="105"/>
  <c r="AX78" i="105"/>
  <c r="AX79" i="105"/>
  <c r="AX80" i="105"/>
  <c r="AX81" i="105"/>
  <c r="AX82" i="105"/>
  <c r="AX83" i="105"/>
  <c r="AX84" i="105"/>
  <c r="AX85" i="105"/>
  <c r="AX86" i="105"/>
  <c r="AX87" i="105"/>
  <c r="AX88" i="105"/>
  <c r="AX89" i="105"/>
  <c r="AX90" i="105"/>
  <c r="AX91" i="105"/>
  <c r="AZ95" i="105"/>
  <c r="AW102" i="9"/>
  <c r="AZ92" i="105"/>
  <c r="AY93" i="105"/>
  <c r="AX94" i="105"/>
  <c r="AW95" i="105"/>
  <c r="AX102" i="9"/>
  <c r="AW92" i="105"/>
  <c r="AZ93" i="105"/>
  <c r="AY94" i="105"/>
  <c r="AX95" i="105"/>
  <c r="AY102" i="9"/>
  <c r="AX92" i="105"/>
  <c r="AW93" i="105"/>
  <c r="AZ94" i="105"/>
  <c r="AY95" i="105"/>
  <c r="AZ102" i="9"/>
  <c r="AV101" i="9" l="1"/>
  <c r="AU101" i="9"/>
  <c r="AT101" i="9"/>
  <c r="AS101" i="9"/>
  <c r="AV100" i="9"/>
  <c r="AU100" i="9"/>
  <c r="AT100" i="9"/>
  <c r="AS100" i="9"/>
  <c r="AS84" i="105" s="1"/>
  <c r="AS55" i="105" l="1"/>
  <c r="AU85" i="105"/>
  <c r="AS59" i="105"/>
  <c r="AS47" i="105"/>
  <c r="AS63" i="105"/>
  <c r="AS43" i="105"/>
  <c r="AS51" i="105"/>
  <c r="AS69" i="105"/>
  <c r="AS74" i="105"/>
  <c r="AV90" i="105"/>
  <c r="AS44" i="105"/>
  <c r="AS52" i="105"/>
  <c r="AS60" i="105"/>
  <c r="AS65" i="105"/>
  <c r="AS75" i="105"/>
  <c r="AT62" i="105"/>
  <c r="AS53" i="105"/>
  <c r="AS66" i="105"/>
  <c r="AS77" i="105"/>
  <c r="AS48" i="105"/>
  <c r="AS56" i="105"/>
  <c r="AS70" i="105"/>
  <c r="AS45" i="105"/>
  <c r="AS49" i="105"/>
  <c r="AS57" i="105"/>
  <c r="AS61" i="105"/>
  <c r="AS71" i="105"/>
  <c r="AS46" i="105"/>
  <c r="AS50" i="105"/>
  <c r="AS54" i="105"/>
  <c r="AS58" i="105"/>
  <c r="AS62" i="105"/>
  <c r="AS67" i="105"/>
  <c r="AS73" i="105"/>
  <c r="AS78" i="105"/>
  <c r="AS81" i="105"/>
  <c r="AS82" i="105"/>
  <c r="AS79" i="105"/>
  <c r="AS83" i="105"/>
  <c r="AS64" i="105"/>
  <c r="AS68" i="105"/>
  <c r="AS72" i="105"/>
  <c r="AS76" i="105"/>
  <c r="AS80" i="105"/>
  <c r="AT78" i="105"/>
  <c r="AV60" i="105"/>
  <c r="AV62" i="105"/>
  <c r="AV67" i="105"/>
  <c r="AV70" i="105"/>
  <c r="AV75" i="105"/>
  <c r="AV91" i="105"/>
  <c r="AV43" i="105"/>
  <c r="AV45" i="105"/>
  <c r="AV47" i="105"/>
  <c r="AV49" i="105"/>
  <c r="AV51" i="105"/>
  <c r="AV53" i="105"/>
  <c r="AV55" i="105"/>
  <c r="AV57" i="105"/>
  <c r="AV78" i="105"/>
  <c r="AV66" i="105"/>
  <c r="AV74" i="105"/>
  <c r="AV82" i="105"/>
  <c r="AV85" i="105"/>
  <c r="AV58" i="105"/>
  <c r="AV59" i="105"/>
  <c r="AV63" i="105"/>
  <c r="AV71" i="105"/>
  <c r="AV44" i="105"/>
  <c r="AV46" i="105"/>
  <c r="AV48" i="105"/>
  <c r="AV50" i="105"/>
  <c r="AV52" i="105"/>
  <c r="AV54" i="105"/>
  <c r="AV56" i="105"/>
  <c r="AT58" i="105"/>
  <c r="AS94" i="105"/>
  <c r="AS93" i="105"/>
  <c r="AS92" i="105"/>
  <c r="AS95" i="105"/>
  <c r="AT93" i="105"/>
  <c r="AT92" i="105"/>
  <c r="AT95" i="105"/>
  <c r="AT94" i="105"/>
  <c r="AT82" i="105"/>
  <c r="AU92" i="105"/>
  <c r="AU95" i="105"/>
  <c r="AU94" i="105"/>
  <c r="AU93" i="105"/>
  <c r="AV89" i="105"/>
  <c r="AV95" i="105"/>
  <c r="AV94" i="105"/>
  <c r="AV93" i="105"/>
  <c r="AV92" i="105"/>
  <c r="AT74" i="105"/>
  <c r="AT50" i="105"/>
  <c r="AT70" i="105"/>
  <c r="AV83" i="105"/>
  <c r="AT88" i="105"/>
  <c r="AT46" i="105"/>
  <c r="AT54" i="105"/>
  <c r="AT66" i="105"/>
  <c r="AV79" i="105"/>
  <c r="AV88" i="105"/>
  <c r="AU89" i="105"/>
  <c r="AT83" i="105"/>
  <c r="AT73" i="105"/>
  <c r="AT45" i="105"/>
  <c r="AT49" i="105"/>
  <c r="AT57" i="105"/>
  <c r="AT65" i="105"/>
  <c r="AT77" i="105"/>
  <c r="AT44" i="105"/>
  <c r="AT48" i="105"/>
  <c r="AT52" i="105"/>
  <c r="AT56" i="105"/>
  <c r="AT60" i="105"/>
  <c r="AV61" i="105"/>
  <c r="AT64" i="105"/>
  <c r="AV65" i="105"/>
  <c r="AT68" i="105"/>
  <c r="AV69" i="105"/>
  <c r="AT72" i="105"/>
  <c r="AV73" i="105"/>
  <c r="AT76" i="105"/>
  <c r="AV77" i="105"/>
  <c r="AT80" i="105"/>
  <c r="AV81" i="105"/>
  <c r="AT84" i="105"/>
  <c r="AV86" i="105"/>
  <c r="AT53" i="105"/>
  <c r="AT61" i="105"/>
  <c r="AT69" i="105"/>
  <c r="AT81" i="105"/>
  <c r="AT43" i="105"/>
  <c r="AT47" i="105"/>
  <c r="AT51" i="105"/>
  <c r="AT55" i="105"/>
  <c r="AT59" i="105"/>
  <c r="AT63" i="105"/>
  <c r="AV64" i="105"/>
  <c r="AT67" i="105"/>
  <c r="AV68" i="105"/>
  <c r="AT71" i="105"/>
  <c r="AV72" i="105"/>
  <c r="AT75" i="105"/>
  <c r="AV76" i="105"/>
  <c r="AT79" i="105"/>
  <c r="AV80" i="105"/>
  <c r="AV84" i="105"/>
  <c r="AV87" i="105"/>
  <c r="AT102" i="9"/>
  <c r="AU43" i="105"/>
  <c r="AU44" i="105"/>
  <c r="AU45" i="105"/>
  <c r="AU46" i="105"/>
  <c r="AU47" i="105"/>
  <c r="AU48" i="105"/>
  <c r="AU49" i="105"/>
  <c r="AU50" i="105"/>
  <c r="AU51" i="105"/>
  <c r="AU52" i="105"/>
  <c r="AU53" i="105"/>
  <c r="AU54" i="105"/>
  <c r="AU55" i="105"/>
  <c r="AU56" i="105"/>
  <c r="AU57" i="105"/>
  <c r="AU58" i="105"/>
  <c r="AU59" i="105"/>
  <c r="AU60" i="105"/>
  <c r="AU61" i="105"/>
  <c r="AU62" i="105"/>
  <c r="AU63" i="105"/>
  <c r="AU64" i="105"/>
  <c r="AU65" i="105"/>
  <c r="AU66" i="105"/>
  <c r="AU67" i="105"/>
  <c r="AU68" i="105"/>
  <c r="AU69" i="105"/>
  <c r="AU70" i="105"/>
  <c r="AU71" i="105"/>
  <c r="AU72" i="105"/>
  <c r="AU73" i="105"/>
  <c r="AU74" i="105"/>
  <c r="AU75" i="105"/>
  <c r="AU76" i="105"/>
  <c r="AU77" i="105"/>
  <c r="AU78" i="105"/>
  <c r="AU79" i="105"/>
  <c r="AU80" i="105"/>
  <c r="AU81" i="105"/>
  <c r="AU82" i="105"/>
  <c r="AU83" i="105"/>
  <c r="AU84" i="105"/>
  <c r="AT87" i="105"/>
  <c r="AU88" i="105"/>
  <c r="AT91" i="105"/>
  <c r="AU102" i="9"/>
  <c r="AT86" i="105"/>
  <c r="AU87" i="105"/>
  <c r="AT90" i="105"/>
  <c r="AV102" i="9"/>
  <c r="AT85" i="105"/>
  <c r="AU86" i="105"/>
  <c r="AT89" i="105"/>
  <c r="AU90" i="105"/>
  <c r="AS102" i="9"/>
  <c r="AU91" i="105"/>
  <c r="AS85" i="105"/>
  <c r="AS86" i="105"/>
  <c r="AS87" i="105"/>
  <c r="AS88" i="105"/>
  <c r="AS89" i="105"/>
  <c r="AS90" i="105"/>
  <c r="AS91" i="105"/>
  <c r="AA2" i="9" l="1"/>
  <c r="AA3" i="9"/>
  <c r="AA4" i="9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T2" i="9"/>
  <c r="T3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T82" i="9"/>
  <c r="T83" i="9"/>
  <c r="T84" i="9"/>
  <c r="T85" i="9"/>
  <c r="T86" i="9"/>
  <c r="T87" i="9"/>
  <c r="T88" i="9"/>
  <c r="T89" i="9"/>
  <c r="T90" i="9"/>
  <c r="T91" i="9"/>
  <c r="T92" i="9"/>
  <c r="BN92" i="9" s="1"/>
  <c r="T93" i="9"/>
  <c r="T94" i="9"/>
  <c r="U90" i="9" l="1"/>
  <c r="U86" i="9"/>
  <c r="U82" i="9"/>
  <c r="U70" i="9"/>
  <c r="U54" i="9"/>
  <c r="U74" i="9"/>
  <c r="U62" i="9"/>
  <c r="AA101" i="9"/>
  <c r="U46" i="9"/>
  <c r="U38" i="9"/>
  <c r="U30" i="9"/>
  <c r="U66" i="9"/>
  <c r="U58" i="9"/>
  <c r="U34" i="9"/>
  <c r="U89" i="9"/>
  <c r="U85" i="9"/>
  <c r="U81" i="9"/>
  <c r="U77" i="9"/>
  <c r="U73" i="9"/>
  <c r="U69" i="9"/>
  <c r="U65" i="9"/>
  <c r="U61" i="9"/>
  <c r="U57" i="9"/>
  <c r="U53" i="9"/>
  <c r="U49" i="9"/>
  <c r="U45" i="9"/>
  <c r="U41" i="9"/>
  <c r="U37" i="9"/>
  <c r="U33" i="9"/>
  <c r="U29" i="9"/>
  <c r="U25" i="9"/>
  <c r="U21" i="9"/>
  <c r="U17" i="9"/>
  <c r="U13" i="9"/>
  <c r="U9" i="9"/>
  <c r="U92" i="9"/>
  <c r="U84" i="9"/>
  <c r="U72" i="9"/>
  <c r="U64" i="9"/>
  <c r="U56" i="9"/>
  <c r="U44" i="9"/>
  <c r="U24" i="9"/>
  <c r="U88" i="9"/>
  <c r="U80" i="9"/>
  <c r="U76" i="9"/>
  <c r="U68" i="9"/>
  <c r="U60" i="9"/>
  <c r="U52" i="9"/>
  <c r="U48" i="9"/>
  <c r="U40" i="9"/>
  <c r="U36" i="9"/>
  <c r="U32" i="9"/>
  <c r="U28" i="9"/>
  <c r="U20" i="9"/>
  <c r="U91" i="9"/>
  <c r="U87" i="9"/>
  <c r="U83" i="9"/>
  <c r="U79" i="9"/>
  <c r="U75" i="9"/>
  <c r="U71" i="9"/>
  <c r="U67" i="9"/>
  <c r="U63" i="9"/>
  <c r="U59" i="9"/>
  <c r="U55" i="9"/>
  <c r="U51" i="9"/>
  <c r="U47" i="9"/>
  <c r="U43" i="9"/>
  <c r="U39" i="9"/>
  <c r="U35" i="9"/>
  <c r="U31" i="9"/>
  <c r="U27" i="9"/>
  <c r="U23" i="9"/>
  <c r="U19" i="9"/>
  <c r="U78" i="9"/>
  <c r="U50" i="9"/>
  <c r="U42" i="9"/>
  <c r="U26" i="9"/>
  <c r="U22" i="9"/>
  <c r="U18" i="9"/>
  <c r="U14" i="9"/>
  <c r="U10" i="9"/>
  <c r="U6" i="9"/>
  <c r="U5" i="9"/>
  <c r="AA100" i="9"/>
  <c r="AA6" i="105" s="1"/>
  <c r="U16" i="9"/>
  <c r="U12" i="9"/>
  <c r="U8" i="9"/>
  <c r="U4" i="9"/>
  <c r="U15" i="9"/>
  <c r="U11" i="9"/>
  <c r="U7" i="9"/>
  <c r="E98" i="9"/>
  <c r="E97" i="9"/>
  <c r="AA5" i="105" l="1"/>
  <c r="AA36" i="105"/>
  <c r="AA4" i="105"/>
  <c r="AA50" i="105"/>
  <c r="AA82" i="105"/>
  <c r="AA34" i="105"/>
  <c r="AA14" i="105"/>
  <c r="AA52" i="105"/>
  <c r="AA22" i="105"/>
  <c r="AA44" i="105"/>
  <c r="AA9" i="105"/>
  <c r="AA18" i="105"/>
  <c r="AA42" i="105"/>
  <c r="AA74" i="105"/>
  <c r="AA24" i="105"/>
  <c r="AA60" i="105"/>
  <c r="AA10" i="105"/>
  <c r="AA28" i="105"/>
  <c r="AA58" i="105"/>
  <c r="AA66" i="105"/>
  <c r="AA90" i="105"/>
  <c r="AA70" i="105"/>
  <c r="AA30" i="105"/>
  <c r="AA48" i="105"/>
  <c r="AA3" i="105"/>
  <c r="AA2" i="105"/>
  <c r="AA12" i="105"/>
  <c r="AA20" i="105"/>
  <c r="AA32" i="105"/>
  <c r="AA46" i="105"/>
  <c r="AA62" i="105"/>
  <c r="AA64" i="105"/>
  <c r="AA72" i="105"/>
  <c r="AA80" i="105"/>
  <c r="AA88" i="105"/>
  <c r="AA33" i="105"/>
  <c r="AA39" i="105"/>
  <c r="AA65" i="105"/>
  <c r="AA73" i="105"/>
  <c r="AA81" i="105"/>
  <c r="AA89" i="105"/>
  <c r="AA35" i="105"/>
  <c r="AA37" i="105"/>
  <c r="AA41" i="105"/>
  <c r="AA15" i="105"/>
  <c r="AA47" i="105"/>
  <c r="AA67" i="105"/>
  <c r="AA75" i="105"/>
  <c r="AA83" i="105"/>
  <c r="AA91" i="105"/>
  <c r="AA11" i="105"/>
  <c r="AA43" i="105"/>
  <c r="AA13" i="105"/>
  <c r="AA45" i="105"/>
  <c r="AA40" i="105"/>
  <c r="AA56" i="105"/>
  <c r="AA7" i="105"/>
  <c r="AA8" i="105"/>
  <c r="AA16" i="105"/>
  <c r="AA26" i="105"/>
  <c r="AA38" i="105"/>
  <c r="AA54" i="105"/>
  <c r="AA68" i="105"/>
  <c r="AA76" i="105"/>
  <c r="AA84" i="105"/>
  <c r="AA92" i="105"/>
  <c r="AA17" i="105"/>
  <c r="AA49" i="105"/>
  <c r="AA23" i="105"/>
  <c r="AA55" i="105"/>
  <c r="AA69" i="105"/>
  <c r="AA77" i="105"/>
  <c r="AA85" i="105"/>
  <c r="AA19" i="105"/>
  <c r="AA51" i="105"/>
  <c r="AA21" i="105"/>
  <c r="AA53" i="105"/>
  <c r="AA78" i="105"/>
  <c r="AA86" i="105"/>
  <c r="AA25" i="105"/>
  <c r="AA57" i="105"/>
  <c r="AA31" i="105"/>
  <c r="AA63" i="105"/>
  <c r="AA71" i="105"/>
  <c r="AA79" i="105"/>
  <c r="AA87" i="105"/>
  <c r="AA27" i="105"/>
  <c r="AA59" i="105"/>
  <c r="AA29" i="105"/>
  <c r="AA61" i="105"/>
  <c r="AA102" i="9"/>
  <c r="Z92" i="9"/>
  <c r="Y92" i="9"/>
  <c r="N98" i="9" l="1"/>
  <c r="N97" i="9"/>
  <c r="E96" i="9" l="1"/>
  <c r="E95" i="9"/>
  <c r="E94" i="9"/>
  <c r="F96" i="9" l="1"/>
  <c r="W101" i="9"/>
  <c r="X101" i="9"/>
  <c r="W100" i="9"/>
  <c r="X100" i="9"/>
  <c r="Z24" i="9"/>
  <c r="W16" i="105" l="1"/>
  <c r="W80" i="105"/>
  <c r="W56" i="105"/>
  <c r="W24" i="105"/>
  <c r="W76" i="105"/>
  <c r="W48" i="105"/>
  <c r="W11" i="105"/>
  <c r="W72" i="105"/>
  <c r="W40" i="105"/>
  <c r="W8" i="105"/>
  <c r="W84" i="105"/>
  <c r="W64" i="105"/>
  <c r="W32" i="105"/>
  <c r="W87" i="105"/>
  <c r="W79" i="105"/>
  <c r="W71" i="105"/>
  <c r="W63" i="105"/>
  <c r="W55" i="105"/>
  <c r="W47" i="105"/>
  <c r="W39" i="105"/>
  <c r="W31" i="105"/>
  <c r="W23" i="105"/>
  <c r="W15" i="105"/>
  <c r="W7" i="105"/>
  <c r="W68" i="105"/>
  <c r="W60" i="105"/>
  <c r="W52" i="105"/>
  <c r="W44" i="105"/>
  <c r="W36" i="105"/>
  <c r="W28" i="105"/>
  <c r="W20" i="105"/>
  <c r="W12" i="105"/>
  <c r="W2" i="105"/>
  <c r="W102" i="9"/>
  <c r="W83" i="105"/>
  <c r="W75" i="105"/>
  <c r="W67" i="105"/>
  <c r="W59" i="105"/>
  <c r="W51" i="105"/>
  <c r="W43" i="105"/>
  <c r="W35" i="105"/>
  <c r="W27" i="105"/>
  <c r="W19" i="105"/>
  <c r="W86" i="105"/>
  <c r="W82" i="105"/>
  <c r="W78" i="105"/>
  <c r="W74" i="105"/>
  <c r="W70" i="105"/>
  <c r="W66" i="105"/>
  <c r="W62" i="105"/>
  <c r="W58" i="105"/>
  <c r="W54" i="105"/>
  <c r="W50" i="105"/>
  <c r="W46" i="105"/>
  <c r="W42" i="105"/>
  <c r="W38" i="105"/>
  <c r="W34" i="105"/>
  <c r="W30" i="105"/>
  <c r="W26" i="105"/>
  <c r="W22" i="105"/>
  <c r="W18" i="105"/>
  <c r="W14" i="105"/>
  <c r="W10" i="105"/>
  <c r="W6" i="105"/>
  <c r="W85" i="105"/>
  <c r="W81" i="105"/>
  <c r="W77" i="105"/>
  <c r="W73" i="105"/>
  <c r="W69" i="105"/>
  <c r="W65" i="105"/>
  <c r="W61" i="105"/>
  <c r="W57" i="105"/>
  <c r="W53" i="105"/>
  <c r="W49" i="105"/>
  <c r="W45" i="105"/>
  <c r="W41" i="105"/>
  <c r="W37" i="105"/>
  <c r="W33" i="105"/>
  <c r="W29" i="105"/>
  <c r="W25" i="105"/>
  <c r="W21" i="105"/>
  <c r="W17" i="105"/>
  <c r="W13" i="105"/>
  <c r="W9" i="105"/>
  <c r="W4" i="105"/>
  <c r="W5" i="105"/>
  <c r="X3" i="105"/>
  <c r="X7" i="105"/>
  <c r="X11" i="105"/>
  <c r="X16" i="105"/>
  <c r="X19" i="105"/>
  <c r="X24" i="105"/>
  <c r="X27" i="105"/>
  <c r="X32" i="105"/>
  <c r="X35" i="105"/>
  <c r="X40" i="105"/>
  <c r="X43" i="105"/>
  <c r="X48" i="105"/>
  <c r="X51" i="105"/>
  <c r="X56" i="105"/>
  <c r="X59" i="105"/>
  <c r="X64" i="105"/>
  <c r="X66" i="105"/>
  <c r="X68" i="105"/>
  <c r="X70" i="105"/>
  <c r="X72" i="105"/>
  <c r="X74" i="105"/>
  <c r="X76" i="105"/>
  <c r="X78" i="105"/>
  <c r="X80" i="105"/>
  <c r="X82" i="105"/>
  <c r="X84" i="105"/>
  <c r="X86" i="105"/>
  <c r="X88" i="105"/>
  <c r="X90" i="105"/>
  <c r="X92" i="105"/>
  <c r="X4" i="105"/>
  <c r="X8" i="105"/>
  <c r="X14" i="105"/>
  <c r="X17" i="105"/>
  <c r="X22" i="105"/>
  <c r="X25" i="105"/>
  <c r="X30" i="105"/>
  <c r="X33" i="105"/>
  <c r="X38" i="105"/>
  <c r="X41" i="105"/>
  <c r="X46" i="105"/>
  <c r="X49" i="105"/>
  <c r="X54" i="105"/>
  <c r="X57" i="105"/>
  <c r="X62" i="105"/>
  <c r="X5" i="105"/>
  <c r="X9" i="105"/>
  <c r="X12" i="105"/>
  <c r="X15" i="105"/>
  <c r="X20" i="105"/>
  <c r="X23" i="105"/>
  <c r="X28" i="105"/>
  <c r="X31" i="105"/>
  <c r="X36" i="105"/>
  <c r="X39" i="105"/>
  <c r="X44" i="105"/>
  <c r="X47" i="105"/>
  <c r="X52" i="105"/>
  <c r="X55" i="105"/>
  <c r="X60" i="105"/>
  <c r="X63" i="105"/>
  <c r="X65" i="105"/>
  <c r="X67" i="105"/>
  <c r="X69" i="105"/>
  <c r="X71" i="105"/>
  <c r="X73" i="105"/>
  <c r="X75" i="105"/>
  <c r="X77" i="105"/>
  <c r="X79" i="105"/>
  <c r="X81" i="105"/>
  <c r="X83" i="105"/>
  <c r="X85" i="105"/>
  <c r="X87" i="105"/>
  <c r="X89" i="105"/>
  <c r="X91" i="105"/>
  <c r="X2" i="105"/>
  <c r="X6" i="105"/>
  <c r="X10" i="105"/>
  <c r="X13" i="105"/>
  <c r="X18" i="105"/>
  <c r="X21" i="105"/>
  <c r="X26" i="105"/>
  <c r="X29" i="105"/>
  <c r="X34" i="105"/>
  <c r="X37" i="105"/>
  <c r="X42" i="105"/>
  <c r="X45" i="105"/>
  <c r="X50" i="105"/>
  <c r="X53" i="105"/>
  <c r="X58" i="105"/>
  <c r="X61" i="105"/>
  <c r="W90" i="105"/>
  <c r="W88" i="105"/>
  <c r="W92" i="105"/>
  <c r="W89" i="105"/>
  <c r="W91" i="105"/>
  <c r="W3" i="105"/>
  <c r="X102" i="9"/>
  <c r="Y91" i="9"/>
  <c r="Y90" i="9"/>
  <c r="Y89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100" i="9" l="1"/>
  <c r="Y101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Y102" i="9" l="1"/>
  <c r="Y75" i="105"/>
  <c r="Y38" i="105"/>
  <c r="Y5" i="105"/>
  <c r="Y87" i="105"/>
  <c r="Y43" i="105"/>
  <c r="Y70" i="105"/>
  <c r="Y67" i="105"/>
  <c r="Y6" i="105"/>
  <c r="Y83" i="105"/>
  <c r="Y51" i="105"/>
  <c r="Y78" i="105"/>
  <c r="Y46" i="105"/>
  <c r="Y14" i="105"/>
  <c r="Y4" i="105"/>
  <c r="Y89" i="105"/>
  <c r="F95" i="9"/>
  <c r="Y59" i="105"/>
  <c r="Y19" i="105"/>
  <c r="Y86" i="105"/>
  <c r="Y54" i="105"/>
  <c r="Y22" i="105"/>
  <c r="Y88" i="105"/>
  <c r="Y35" i="105"/>
  <c r="Y62" i="105"/>
  <c r="Y30" i="105"/>
  <c r="Y90" i="105"/>
  <c r="Y91" i="105"/>
  <c r="Y82" i="105"/>
  <c r="Y74" i="105"/>
  <c r="Y66" i="105"/>
  <c r="Y58" i="105"/>
  <c r="Y50" i="105"/>
  <c r="Y42" i="105"/>
  <c r="Y34" i="105"/>
  <c r="Y26" i="105"/>
  <c r="Y18" i="105"/>
  <c r="Y10" i="105"/>
  <c r="Y21" i="105"/>
  <c r="Y77" i="105"/>
  <c r="Y79" i="105"/>
  <c r="Y71" i="105"/>
  <c r="Y63" i="105"/>
  <c r="Y55" i="105"/>
  <c r="Y47" i="105"/>
  <c r="Y39" i="105"/>
  <c r="Y27" i="105"/>
  <c r="Y7" i="105"/>
  <c r="Y37" i="105"/>
  <c r="Y85" i="105"/>
  <c r="Y2" i="105"/>
  <c r="Y29" i="105"/>
  <c r="Y13" i="105"/>
  <c r="Y3" i="105"/>
  <c r="Y84" i="105"/>
  <c r="Y76" i="105"/>
  <c r="Y68" i="105"/>
  <c r="Y60" i="105"/>
  <c r="Y52" i="105"/>
  <c r="Y44" i="105"/>
  <c r="Y36" i="105"/>
  <c r="Y28" i="105"/>
  <c r="Y20" i="105"/>
  <c r="Y12" i="105"/>
  <c r="Y69" i="105"/>
  <c r="Y61" i="105"/>
  <c r="Y53" i="105"/>
  <c r="Y45" i="105"/>
  <c r="Y33" i="105"/>
  <c r="Y17" i="105"/>
  <c r="Y31" i="105"/>
  <c r="Y15" i="105"/>
  <c r="Y80" i="105"/>
  <c r="Y72" i="105"/>
  <c r="Y64" i="105"/>
  <c r="Y56" i="105"/>
  <c r="Y48" i="105"/>
  <c r="Y40" i="105"/>
  <c r="Y32" i="105"/>
  <c r="Y24" i="105"/>
  <c r="Y16" i="105"/>
  <c r="Y8" i="105"/>
  <c r="Y81" i="105"/>
  <c r="Y73" i="105"/>
  <c r="Y65" i="105"/>
  <c r="Y57" i="105"/>
  <c r="Y49" i="105"/>
  <c r="Y41" i="105"/>
  <c r="Y25" i="105"/>
  <c r="Y9" i="105"/>
  <c r="Y23" i="105"/>
  <c r="Y11" i="105"/>
  <c r="F92" i="9"/>
  <c r="F94" i="9"/>
  <c r="F93" i="9"/>
  <c r="N2" i="9" l="1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R91" i="9" l="1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101" i="9" l="1"/>
  <c r="R100" i="9"/>
  <c r="R23" i="105" l="1"/>
  <c r="R89" i="105"/>
  <c r="R90" i="105"/>
  <c r="R91" i="105"/>
  <c r="R88" i="105"/>
  <c r="R63" i="105"/>
  <c r="R43" i="105"/>
  <c r="R15" i="105"/>
  <c r="R82" i="105"/>
  <c r="R74" i="105"/>
  <c r="R66" i="105"/>
  <c r="R58" i="105"/>
  <c r="R50" i="105"/>
  <c r="R42" i="105"/>
  <c r="R34" i="105"/>
  <c r="R26" i="105"/>
  <c r="R14" i="105"/>
  <c r="R6" i="105"/>
  <c r="R2" i="105"/>
  <c r="R85" i="105"/>
  <c r="R73" i="105"/>
  <c r="R57" i="105"/>
  <c r="R41" i="105"/>
  <c r="R29" i="105"/>
  <c r="R9" i="105"/>
  <c r="R69" i="105"/>
  <c r="R53" i="105"/>
  <c r="R37" i="105"/>
  <c r="R13" i="105"/>
  <c r="R84" i="105"/>
  <c r="R76" i="105"/>
  <c r="R68" i="105"/>
  <c r="R60" i="105"/>
  <c r="R52" i="105"/>
  <c r="R44" i="105"/>
  <c r="R36" i="105"/>
  <c r="R28" i="105"/>
  <c r="R16" i="105"/>
  <c r="R8" i="105"/>
  <c r="R24" i="105"/>
  <c r="R83" i="105"/>
  <c r="R71" i="105"/>
  <c r="R59" i="105"/>
  <c r="R47" i="105"/>
  <c r="R35" i="105"/>
  <c r="R19" i="105"/>
  <c r="R7" i="105"/>
  <c r="R75" i="105"/>
  <c r="R51" i="105"/>
  <c r="R31" i="105"/>
  <c r="R3" i="105"/>
  <c r="R86" i="105"/>
  <c r="R78" i="105"/>
  <c r="R70" i="105"/>
  <c r="R62" i="105"/>
  <c r="R54" i="105"/>
  <c r="R46" i="105"/>
  <c r="R38" i="105"/>
  <c r="R30" i="105"/>
  <c r="R18" i="105"/>
  <c r="R10" i="105"/>
  <c r="R22" i="105"/>
  <c r="R77" i="105"/>
  <c r="R65" i="105"/>
  <c r="R49" i="105"/>
  <c r="R33" i="105"/>
  <c r="R17" i="105"/>
  <c r="R21" i="105"/>
  <c r="R81" i="105"/>
  <c r="R61" i="105"/>
  <c r="R45" i="105"/>
  <c r="R25" i="105"/>
  <c r="R5" i="105"/>
  <c r="R80" i="105"/>
  <c r="R72" i="105"/>
  <c r="R64" i="105"/>
  <c r="R56" i="105"/>
  <c r="R48" i="105"/>
  <c r="R40" i="105"/>
  <c r="R32" i="105"/>
  <c r="R20" i="105"/>
  <c r="R12" i="105"/>
  <c r="R4" i="105"/>
  <c r="R87" i="105"/>
  <c r="R79" i="105"/>
  <c r="R67" i="105"/>
  <c r="R55" i="105"/>
  <c r="R39" i="105"/>
  <c r="R27" i="105"/>
  <c r="R11" i="105"/>
  <c r="F7" i="9"/>
  <c r="F11" i="9"/>
  <c r="F15" i="9"/>
  <c r="F19" i="9"/>
  <c r="F23" i="9"/>
  <c r="F20" i="9"/>
  <c r="F16" i="9"/>
  <c r="F24" i="9"/>
  <c r="F5" i="9"/>
  <c r="F9" i="9"/>
  <c r="F13" i="9"/>
  <c r="F17" i="9"/>
  <c r="F21" i="9"/>
  <c r="F25" i="9"/>
  <c r="F12" i="9"/>
  <c r="F6" i="9"/>
  <c r="F10" i="9"/>
  <c r="F14" i="9"/>
  <c r="F18" i="9"/>
  <c r="F22" i="9"/>
  <c r="F26" i="9"/>
  <c r="F8" i="9"/>
  <c r="R102" i="9"/>
  <c r="B100" i="9" l="1"/>
  <c r="B101" i="9"/>
  <c r="B92" i="105" l="1"/>
  <c r="B94" i="105"/>
  <c r="B88" i="105"/>
  <c r="B95" i="105"/>
  <c r="B89" i="105"/>
  <c r="B90" i="105"/>
  <c r="B91" i="105"/>
  <c r="B93" i="105"/>
  <c r="B96" i="105"/>
  <c r="B97" i="105"/>
  <c r="B4" i="105"/>
  <c r="B30" i="105"/>
  <c r="B32" i="105"/>
  <c r="B34" i="105"/>
  <c r="B36" i="105"/>
  <c r="B38" i="105"/>
  <c r="B40" i="105"/>
  <c r="B42" i="105"/>
  <c r="B44" i="105"/>
  <c r="B46" i="105"/>
  <c r="B47" i="105"/>
  <c r="B48" i="105"/>
  <c r="B49" i="105"/>
  <c r="B50" i="105"/>
  <c r="B51" i="105"/>
  <c r="B52" i="105"/>
  <c r="B53" i="105"/>
  <c r="B54" i="105"/>
  <c r="B55" i="105"/>
  <c r="B56" i="105"/>
  <c r="B57" i="105"/>
  <c r="B58" i="105"/>
  <c r="B59" i="105"/>
  <c r="B60" i="105"/>
  <c r="B61" i="105"/>
  <c r="B62" i="105"/>
  <c r="B63" i="105"/>
  <c r="B64" i="105"/>
  <c r="B65" i="105"/>
  <c r="B66" i="105"/>
  <c r="B67" i="105"/>
  <c r="B68" i="105"/>
  <c r="B69" i="105"/>
  <c r="B70" i="105"/>
  <c r="B71" i="105"/>
  <c r="B72" i="105"/>
  <c r="B73" i="105"/>
  <c r="B74" i="105"/>
  <c r="B75" i="105"/>
  <c r="B76" i="105"/>
  <c r="B77" i="105"/>
  <c r="B78" i="105"/>
  <c r="B79" i="105"/>
  <c r="B80" i="105"/>
  <c r="B81" i="105"/>
  <c r="B82" i="105"/>
  <c r="B83" i="105"/>
  <c r="B84" i="105"/>
  <c r="B85" i="105"/>
  <c r="B5" i="105"/>
  <c r="B8" i="105"/>
  <c r="B10" i="105"/>
  <c r="B12" i="105"/>
  <c r="B14" i="105"/>
  <c r="B16" i="105"/>
  <c r="B18" i="105"/>
  <c r="B20" i="105"/>
  <c r="B22" i="105"/>
  <c r="B24" i="105"/>
  <c r="B26" i="105"/>
  <c r="B28" i="105"/>
  <c r="B2" i="105"/>
  <c r="B6" i="105"/>
  <c r="B29" i="105"/>
  <c r="B31" i="105"/>
  <c r="B33" i="105"/>
  <c r="B35" i="105"/>
  <c r="B37" i="105"/>
  <c r="B39" i="105"/>
  <c r="B41" i="105"/>
  <c r="B43" i="105"/>
  <c r="B45" i="105"/>
  <c r="B87" i="105"/>
  <c r="B3" i="105"/>
  <c r="B7" i="105"/>
  <c r="B9" i="105"/>
  <c r="B11" i="105"/>
  <c r="B13" i="105"/>
  <c r="B15" i="105"/>
  <c r="B17" i="105"/>
  <c r="B19" i="105"/>
  <c r="B21" i="105"/>
  <c r="B23" i="105"/>
  <c r="B25" i="105"/>
  <c r="B27" i="105"/>
  <c r="B86" i="105"/>
  <c r="B102" i="9"/>
  <c r="C101" i="9" l="1"/>
  <c r="C100" i="9"/>
  <c r="C102" i="9" l="1"/>
  <c r="C88" i="105"/>
  <c r="C90" i="105"/>
  <c r="C89" i="105"/>
  <c r="C95" i="105"/>
  <c r="C93" i="105"/>
  <c r="C91" i="105"/>
  <c r="C92" i="105"/>
  <c r="C94" i="105"/>
  <c r="C96" i="105"/>
  <c r="C97" i="105"/>
  <c r="C36" i="105"/>
  <c r="C40" i="105"/>
  <c r="C44" i="105"/>
  <c r="C48" i="105"/>
  <c r="C52" i="105"/>
  <c r="C56" i="105"/>
  <c r="C60" i="105"/>
  <c r="C64" i="105"/>
  <c r="C68" i="105"/>
  <c r="C72" i="105"/>
  <c r="C76" i="105"/>
  <c r="C80" i="105"/>
  <c r="C84" i="105"/>
  <c r="C35" i="105"/>
  <c r="C39" i="105"/>
  <c r="C43" i="105"/>
  <c r="C49" i="105"/>
  <c r="C53" i="105"/>
  <c r="C57" i="105"/>
  <c r="C61" i="105"/>
  <c r="C65" i="105"/>
  <c r="C69" i="105"/>
  <c r="C73" i="105"/>
  <c r="C77" i="105"/>
  <c r="C81" i="105"/>
  <c r="C85" i="105"/>
  <c r="C86" i="105"/>
  <c r="C87" i="105"/>
  <c r="C34" i="105"/>
  <c r="C38" i="105"/>
  <c r="C42" i="105"/>
  <c r="C46" i="105"/>
  <c r="C50" i="105"/>
  <c r="C54" i="105"/>
  <c r="C58" i="105"/>
  <c r="C62" i="105"/>
  <c r="C66" i="105"/>
  <c r="C70" i="105"/>
  <c r="C74" i="105"/>
  <c r="C78" i="105"/>
  <c r="C82" i="105"/>
  <c r="C33" i="105"/>
  <c r="C37" i="105"/>
  <c r="C41" i="105"/>
  <c r="C45" i="105"/>
  <c r="C47" i="105"/>
  <c r="C51" i="105"/>
  <c r="C55" i="105"/>
  <c r="C59" i="105"/>
  <c r="C63" i="105"/>
  <c r="C67" i="105"/>
  <c r="C71" i="105"/>
  <c r="C75" i="105"/>
  <c r="C79" i="105"/>
  <c r="C83" i="105"/>
  <c r="AM101" i="9"/>
  <c r="AM100" i="9"/>
  <c r="AM89" i="105" l="1"/>
  <c r="AM88" i="105"/>
  <c r="AM91" i="105"/>
  <c r="AM93" i="105"/>
  <c r="AM94" i="105"/>
  <c r="AM95" i="105"/>
  <c r="AM96" i="105"/>
  <c r="AM92" i="105"/>
  <c r="AM90" i="105"/>
  <c r="AM97" i="105"/>
  <c r="AM98" i="105"/>
  <c r="AM5" i="105"/>
  <c r="AM4" i="105"/>
  <c r="AM3" i="105"/>
  <c r="AM2" i="105"/>
  <c r="AM6" i="105"/>
  <c r="AM7" i="105"/>
  <c r="AM8" i="105"/>
  <c r="AM9" i="105"/>
  <c r="AM10" i="105"/>
  <c r="AM11" i="105"/>
  <c r="AM12" i="105"/>
  <c r="AM13" i="105"/>
  <c r="AM14" i="105"/>
  <c r="AM15" i="105"/>
  <c r="AM19" i="105"/>
  <c r="AM18" i="105"/>
  <c r="AM20" i="105"/>
  <c r="AM21" i="105"/>
  <c r="AM22" i="105"/>
  <c r="AM23" i="105"/>
  <c r="AM24" i="105"/>
  <c r="AM25" i="105"/>
  <c r="AM26" i="105"/>
  <c r="AM27" i="105"/>
  <c r="AM30" i="105"/>
  <c r="AM17" i="105"/>
  <c r="AM16" i="105"/>
  <c r="AM28" i="105"/>
  <c r="AM32" i="105"/>
  <c r="AM36" i="105"/>
  <c r="AM29" i="105"/>
  <c r="AM31" i="105"/>
  <c r="AM35" i="105"/>
  <c r="AM39" i="105"/>
  <c r="AM34" i="105"/>
  <c r="AM33" i="105"/>
  <c r="AM37" i="105"/>
  <c r="AM41" i="105"/>
  <c r="AM44" i="105"/>
  <c r="AM38" i="105"/>
  <c r="AM43" i="105"/>
  <c r="AM40" i="105"/>
  <c r="AM42" i="105"/>
  <c r="AM45" i="105"/>
  <c r="AM46" i="105"/>
  <c r="AM47" i="105"/>
  <c r="AM48" i="105"/>
  <c r="AM49" i="105"/>
  <c r="AM50" i="105"/>
  <c r="AM51" i="105"/>
  <c r="AM52" i="105"/>
  <c r="AM53" i="105"/>
  <c r="AM54" i="105"/>
  <c r="AM55" i="105"/>
  <c r="AM56" i="105"/>
  <c r="AM57" i="105"/>
  <c r="AM58" i="105"/>
  <c r="AM59" i="105"/>
  <c r="AM60" i="105"/>
  <c r="AM61" i="105"/>
  <c r="AM62" i="105"/>
  <c r="AM63" i="105"/>
  <c r="AM64" i="105"/>
  <c r="AM65" i="105"/>
  <c r="AM66" i="105"/>
  <c r="AM67" i="105"/>
  <c r="AM70" i="105"/>
  <c r="AM71" i="105"/>
  <c r="AM72" i="105"/>
  <c r="AM73" i="105"/>
  <c r="AM74" i="105"/>
  <c r="AM75" i="105"/>
  <c r="AM76" i="105"/>
  <c r="AM77" i="105"/>
  <c r="AM78" i="105"/>
  <c r="AM79" i="105"/>
  <c r="AM80" i="105"/>
  <c r="AM81" i="105"/>
  <c r="AM82" i="105"/>
  <c r="AM83" i="105"/>
  <c r="AM84" i="105"/>
  <c r="AM85" i="105"/>
  <c r="AM68" i="105"/>
  <c r="AM69" i="105"/>
  <c r="AM87" i="105"/>
  <c r="AM86" i="105"/>
  <c r="AM102" i="9"/>
  <c r="AJ101" i="9"/>
  <c r="AJ100" i="9"/>
  <c r="AJ96" i="105" l="1"/>
  <c r="AJ97" i="105"/>
  <c r="AJ89" i="105"/>
  <c r="AJ92" i="105"/>
  <c r="AJ95" i="105"/>
  <c r="AJ98" i="105"/>
  <c r="AJ91" i="105"/>
  <c r="AJ94" i="105"/>
  <c r="AJ88" i="105"/>
  <c r="AJ90" i="105"/>
  <c r="AJ93" i="105"/>
  <c r="AJ3" i="105"/>
  <c r="AJ2" i="105"/>
  <c r="AJ6" i="105"/>
  <c r="AJ7" i="105"/>
  <c r="AJ8" i="105"/>
  <c r="AJ9" i="105"/>
  <c r="AJ10" i="105"/>
  <c r="AJ11" i="105"/>
  <c r="AJ5" i="105"/>
  <c r="AJ4" i="105"/>
  <c r="AJ12" i="105"/>
  <c r="AJ13" i="105"/>
  <c r="AJ14" i="105"/>
  <c r="AJ18" i="105"/>
  <c r="AJ17" i="105"/>
  <c r="AJ16" i="105"/>
  <c r="AJ15" i="105"/>
  <c r="AJ19" i="105"/>
  <c r="AJ20" i="105"/>
  <c r="AJ21" i="105"/>
  <c r="AJ22" i="105"/>
  <c r="AJ23" i="105"/>
  <c r="AJ24" i="105"/>
  <c r="AJ25" i="105"/>
  <c r="AJ26" i="105"/>
  <c r="AJ27" i="105"/>
  <c r="AJ29" i="105"/>
  <c r="AJ30" i="105"/>
  <c r="AJ33" i="105"/>
  <c r="AJ37" i="105"/>
  <c r="AJ28" i="105"/>
  <c r="AJ32" i="105"/>
  <c r="AJ36" i="105"/>
  <c r="AJ40" i="105"/>
  <c r="AJ31" i="105"/>
  <c r="AJ35" i="105"/>
  <c r="AJ34" i="105"/>
  <c r="AJ38" i="105"/>
  <c r="AJ42" i="105"/>
  <c r="AJ39" i="105"/>
  <c r="AJ45" i="105"/>
  <c r="AJ46" i="105"/>
  <c r="AJ47" i="105"/>
  <c r="AJ48" i="105"/>
  <c r="AJ49" i="105"/>
  <c r="AJ50" i="105"/>
  <c r="AJ51" i="105"/>
  <c r="AJ52" i="105"/>
  <c r="AJ41" i="105"/>
  <c r="AJ44" i="105"/>
  <c r="AJ43" i="105"/>
  <c r="AJ54" i="105"/>
  <c r="AJ55" i="105"/>
  <c r="AJ53" i="105"/>
  <c r="AJ56" i="105"/>
  <c r="AJ57" i="105"/>
  <c r="AJ58" i="105"/>
  <c r="AJ59" i="105"/>
  <c r="AJ60" i="105"/>
  <c r="AJ61" i="105"/>
  <c r="AJ62" i="105"/>
  <c r="AJ63" i="105"/>
  <c r="AJ64" i="105"/>
  <c r="AJ65" i="105"/>
  <c r="AJ66" i="105"/>
  <c r="AJ67" i="105"/>
  <c r="AJ68" i="105"/>
  <c r="AJ69" i="105"/>
  <c r="AJ70" i="105"/>
  <c r="AJ71" i="105"/>
  <c r="AJ72" i="105"/>
  <c r="AJ73" i="105"/>
  <c r="AJ74" i="105"/>
  <c r="AJ75" i="105"/>
  <c r="AJ76" i="105"/>
  <c r="AJ77" i="105"/>
  <c r="AJ78" i="105"/>
  <c r="AJ79" i="105"/>
  <c r="AJ80" i="105"/>
  <c r="AJ81" i="105"/>
  <c r="AJ85" i="105"/>
  <c r="AJ87" i="105"/>
  <c r="AJ82" i="105"/>
  <c r="AJ83" i="105"/>
  <c r="AJ86" i="105"/>
  <c r="AJ84" i="105"/>
  <c r="AJ102" i="9"/>
  <c r="G101" i="9"/>
  <c r="G100" i="9"/>
  <c r="K101" i="9"/>
  <c r="K100" i="9"/>
  <c r="BK101" i="9"/>
  <c r="BJ101" i="9"/>
  <c r="BI101" i="9"/>
  <c r="BH101" i="9"/>
  <c r="BG101" i="9"/>
  <c r="BF101" i="9"/>
  <c r="BE101" i="9"/>
  <c r="BD101" i="9"/>
  <c r="BC101" i="9"/>
  <c r="BB101" i="9"/>
  <c r="BA101" i="9"/>
  <c r="AR101" i="9"/>
  <c r="AQ101" i="9"/>
  <c r="AP101" i="9"/>
  <c r="AO101" i="9"/>
  <c r="AN101" i="9"/>
  <c r="AL101" i="9"/>
  <c r="AK101" i="9"/>
  <c r="AI101" i="9"/>
  <c r="AH101" i="9"/>
  <c r="AF101" i="9"/>
  <c r="AD101" i="9"/>
  <c r="AG101" i="9"/>
  <c r="AC101" i="9"/>
  <c r="AE101" i="9"/>
  <c r="BK100" i="9"/>
  <c r="BJ100" i="9"/>
  <c r="BI100" i="9"/>
  <c r="BH100" i="9"/>
  <c r="BG100" i="9"/>
  <c r="BF100" i="9"/>
  <c r="BE100" i="9"/>
  <c r="BD100" i="9"/>
  <c r="BC100" i="9"/>
  <c r="BB100" i="9"/>
  <c r="BA100" i="9"/>
  <c r="AR100" i="9"/>
  <c r="AQ100" i="9"/>
  <c r="AP100" i="9"/>
  <c r="AO100" i="9"/>
  <c r="AN100" i="9"/>
  <c r="AL100" i="9"/>
  <c r="AK100" i="9"/>
  <c r="AI100" i="9"/>
  <c r="AH100" i="9"/>
  <c r="AF100" i="9"/>
  <c r="AD100" i="9"/>
  <c r="AG100" i="9"/>
  <c r="AC100" i="9"/>
  <c r="AE100" i="9"/>
  <c r="AP2" i="105" l="1"/>
  <c r="K28" i="105"/>
  <c r="AQ27" i="105"/>
  <c r="AQ23" i="105"/>
  <c r="AQ19" i="105"/>
  <c r="AQ15" i="105"/>
  <c r="AQ11" i="105"/>
  <c r="AQ7" i="105"/>
  <c r="AQ3" i="105"/>
  <c r="AQ6" i="105"/>
  <c r="AQ25" i="105"/>
  <c r="AQ13" i="105"/>
  <c r="AQ26" i="105"/>
  <c r="AQ22" i="105"/>
  <c r="AQ18" i="105"/>
  <c r="AQ14" i="105"/>
  <c r="AQ2" i="105"/>
  <c r="AQ17" i="105"/>
  <c r="AQ24" i="105"/>
  <c r="AQ20" i="105"/>
  <c r="AQ16" i="105"/>
  <c r="AQ12" i="105"/>
  <c r="AQ8" i="105"/>
  <c r="AQ4" i="105"/>
  <c r="AQ10" i="105"/>
  <c r="AQ21" i="105"/>
  <c r="AQ9" i="105"/>
  <c r="AQ5" i="105"/>
  <c r="BA2" i="105"/>
  <c r="BA6" i="105"/>
  <c r="BA10" i="105"/>
  <c r="BA14" i="105"/>
  <c r="BA18" i="105"/>
  <c r="BA22" i="105"/>
  <c r="BA24" i="105"/>
  <c r="BA28" i="105"/>
  <c r="BA5" i="105"/>
  <c r="BA9" i="105"/>
  <c r="BA13" i="105"/>
  <c r="BA17" i="105"/>
  <c r="BA21" i="105"/>
  <c r="BA25" i="105"/>
  <c r="BA33" i="105"/>
  <c r="BA8" i="105"/>
  <c r="BA16" i="105"/>
  <c r="BA26" i="105"/>
  <c r="BA30" i="105"/>
  <c r="BA36" i="105"/>
  <c r="BA40" i="105"/>
  <c r="BA44" i="105"/>
  <c r="BA48" i="105"/>
  <c r="BA3" i="105"/>
  <c r="BA11" i="105"/>
  <c r="BA19" i="105"/>
  <c r="BA27" i="105"/>
  <c r="BA31" i="105"/>
  <c r="BA35" i="105"/>
  <c r="BA39" i="105"/>
  <c r="BA43" i="105"/>
  <c r="BA47" i="105"/>
  <c r="BA4" i="105"/>
  <c r="BA12" i="105"/>
  <c r="BA20" i="105"/>
  <c r="BA32" i="105"/>
  <c r="BA34" i="105"/>
  <c r="BA38" i="105"/>
  <c r="BA42" i="105"/>
  <c r="BA46" i="105"/>
  <c r="BA23" i="105"/>
  <c r="BA45" i="105"/>
  <c r="BA52" i="105"/>
  <c r="BA56" i="105"/>
  <c r="BA60" i="105"/>
  <c r="BA64" i="105"/>
  <c r="BA68" i="105"/>
  <c r="BA72" i="105"/>
  <c r="BA76" i="105"/>
  <c r="BA80" i="105"/>
  <c r="BA84" i="105"/>
  <c r="BA88" i="105"/>
  <c r="BA92" i="105"/>
  <c r="BA15" i="105"/>
  <c r="BA41" i="105"/>
  <c r="BA51" i="105"/>
  <c r="BA55" i="105"/>
  <c r="BA59" i="105"/>
  <c r="BA63" i="105"/>
  <c r="BA67" i="105"/>
  <c r="BA71" i="105"/>
  <c r="BA75" i="105"/>
  <c r="BA79" i="105"/>
  <c r="BA83" i="105"/>
  <c r="BA87" i="105"/>
  <c r="BA91" i="105"/>
  <c r="BA7" i="105"/>
  <c r="BA37" i="105"/>
  <c r="BA50" i="105"/>
  <c r="BA54" i="105"/>
  <c r="BA58" i="105"/>
  <c r="BA62" i="105"/>
  <c r="BA66" i="105"/>
  <c r="BA70" i="105"/>
  <c r="BA74" i="105"/>
  <c r="BA78" i="105"/>
  <c r="BA82" i="105"/>
  <c r="BA86" i="105"/>
  <c r="BA90" i="105"/>
  <c r="BA29" i="105"/>
  <c r="BA49" i="105"/>
  <c r="BA53" i="105"/>
  <c r="BA57" i="105"/>
  <c r="BA61" i="105"/>
  <c r="BA65" i="105"/>
  <c r="BA69" i="105"/>
  <c r="BA85" i="105"/>
  <c r="BA89" i="105"/>
  <c r="BA81" i="105"/>
  <c r="BA77" i="105"/>
  <c r="BA73" i="105"/>
  <c r="BB3" i="105"/>
  <c r="BB7" i="105"/>
  <c r="BB11" i="105"/>
  <c r="BB15" i="105"/>
  <c r="BB19" i="105"/>
  <c r="BB23" i="105"/>
  <c r="BB27" i="105"/>
  <c r="BB29" i="105"/>
  <c r="BB31" i="105"/>
  <c r="BB2" i="105"/>
  <c r="BB6" i="105"/>
  <c r="BB10" i="105"/>
  <c r="BB14" i="105"/>
  <c r="BB18" i="105"/>
  <c r="BB22" i="105"/>
  <c r="BB24" i="105"/>
  <c r="BB28" i="105"/>
  <c r="BB5" i="105"/>
  <c r="BB13" i="105"/>
  <c r="BB21" i="105"/>
  <c r="BB25" i="105"/>
  <c r="BB33" i="105"/>
  <c r="BB37" i="105"/>
  <c r="BB41" i="105"/>
  <c r="BB45" i="105"/>
  <c r="BB49" i="105"/>
  <c r="BB8" i="105"/>
  <c r="BB16" i="105"/>
  <c r="BB26" i="105"/>
  <c r="BB30" i="105"/>
  <c r="BB36" i="105"/>
  <c r="BB40" i="105"/>
  <c r="BB44" i="105"/>
  <c r="BB48" i="105"/>
  <c r="BB9" i="105"/>
  <c r="BB17" i="105"/>
  <c r="BB35" i="105"/>
  <c r="BB39" i="105"/>
  <c r="BB43" i="105"/>
  <c r="BB47" i="105"/>
  <c r="BB20" i="105"/>
  <c r="BB42" i="105"/>
  <c r="BB53" i="105"/>
  <c r="BB57" i="105"/>
  <c r="BB61" i="105"/>
  <c r="BB65" i="105"/>
  <c r="BB69" i="105"/>
  <c r="BB73" i="105"/>
  <c r="BB77" i="105"/>
  <c r="BB81" i="105"/>
  <c r="BB85" i="105"/>
  <c r="BB89" i="105"/>
  <c r="BB12" i="105"/>
  <c r="BB38" i="105"/>
  <c r="BB52" i="105"/>
  <c r="BB56" i="105"/>
  <c r="BB60" i="105"/>
  <c r="BB64" i="105"/>
  <c r="BB68" i="105"/>
  <c r="BB72" i="105"/>
  <c r="BB76" i="105"/>
  <c r="BB80" i="105"/>
  <c r="BB84" i="105"/>
  <c r="BB88" i="105"/>
  <c r="BB92" i="105"/>
  <c r="BB4" i="105"/>
  <c r="BB34" i="105"/>
  <c r="BB51" i="105"/>
  <c r="BB55" i="105"/>
  <c r="BB59" i="105"/>
  <c r="BB63" i="105"/>
  <c r="BB67" i="105"/>
  <c r="BB71" i="105"/>
  <c r="BB75" i="105"/>
  <c r="BB79" i="105"/>
  <c r="BB83" i="105"/>
  <c r="BB87" i="105"/>
  <c r="BB91" i="105"/>
  <c r="BB32" i="105"/>
  <c r="BB46" i="105"/>
  <c r="BB50" i="105"/>
  <c r="BB54" i="105"/>
  <c r="BB58" i="105"/>
  <c r="BB62" i="105"/>
  <c r="BB66" i="105"/>
  <c r="BB70" i="105"/>
  <c r="BB82" i="105"/>
  <c r="BB78" i="105"/>
  <c r="BB74" i="105"/>
  <c r="BB90" i="105"/>
  <c r="BB86" i="105"/>
  <c r="BH3" i="105"/>
  <c r="BH7" i="105"/>
  <c r="BH11" i="105"/>
  <c r="BH15" i="105"/>
  <c r="BH19" i="105"/>
  <c r="BH29" i="105"/>
  <c r="BH31" i="105"/>
  <c r="BH2" i="105"/>
  <c r="BH6" i="105"/>
  <c r="BH10" i="105"/>
  <c r="BH14" i="105"/>
  <c r="BH18" i="105"/>
  <c r="BH22" i="105"/>
  <c r="BH28" i="105"/>
  <c r="BH5" i="105"/>
  <c r="BH13" i="105"/>
  <c r="BH21" i="105"/>
  <c r="BH33" i="105"/>
  <c r="BH37" i="105"/>
  <c r="BH41" i="105"/>
  <c r="BH45" i="105"/>
  <c r="BH8" i="105"/>
  <c r="BH16" i="105"/>
  <c r="BH36" i="105"/>
  <c r="BH40" i="105"/>
  <c r="BH44" i="105"/>
  <c r="BH48" i="105"/>
  <c r="BH9" i="105"/>
  <c r="BH17" i="105"/>
  <c r="BH35" i="105"/>
  <c r="BH39" i="105"/>
  <c r="BH43" i="105"/>
  <c r="BH47" i="105"/>
  <c r="BH32" i="105"/>
  <c r="BH34" i="105"/>
  <c r="BH49" i="105"/>
  <c r="BH53" i="105"/>
  <c r="BH57" i="105"/>
  <c r="BH61" i="105"/>
  <c r="BH65" i="105"/>
  <c r="BH69" i="105"/>
  <c r="BH73" i="105"/>
  <c r="BH77" i="105"/>
  <c r="BH81" i="105"/>
  <c r="BH85" i="105"/>
  <c r="BH89" i="105"/>
  <c r="BH20" i="105"/>
  <c r="BH46" i="105"/>
  <c r="BH52" i="105"/>
  <c r="BH56" i="105"/>
  <c r="BH60" i="105"/>
  <c r="BH64" i="105"/>
  <c r="BH68" i="105"/>
  <c r="BH72" i="105"/>
  <c r="BH76" i="105"/>
  <c r="BH80" i="105"/>
  <c r="BH84" i="105"/>
  <c r="BH88" i="105"/>
  <c r="BH92" i="105"/>
  <c r="BH12" i="105"/>
  <c r="BH42" i="105"/>
  <c r="BH51" i="105"/>
  <c r="BH55" i="105"/>
  <c r="BH59" i="105"/>
  <c r="BH63" i="105"/>
  <c r="BH67" i="105"/>
  <c r="BH71" i="105"/>
  <c r="BH75" i="105"/>
  <c r="BH79" i="105"/>
  <c r="BH83" i="105"/>
  <c r="BH87" i="105"/>
  <c r="BH91" i="105"/>
  <c r="BH4" i="105"/>
  <c r="BH38" i="105"/>
  <c r="BH50" i="105"/>
  <c r="BH54" i="105"/>
  <c r="BH58" i="105"/>
  <c r="BH62" i="105"/>
  <c r="BH66" i="105"/>
  <c r="BH70" i="105"/>
  <c r="BH74" i="105"/>
  <c r="BH90" i="105"/>
  <c r="BH86" i="105"/>
  <c r="BH82" i="105"/>
  <c r="BH78" i="105"/>
  <c r="BC4" i="105"/>
  <c r="BC8" i="105"/>
  <c r="BC12" i="105"/>
  <c r="BC16" i="105"/>
  <c r="BC20" i="105"/>
  <c r="BC26" i="105"/>
  <c r="BC30" i="105"/>
  <c r="BC32" i="105"/>
  <c r="BC3" i="105"/>
  <c r="BC7" i="105"/>
  <c r="BC11" i="105"/>
  <c r="BC15" i="105"/>
  <c r="BC19" i="105"/>
  <c r="BC23" i="105"/>
  <c r="BC27" i="105"/>
  <c r="BC29" i="105"/>
  <c r="BC31" i="105"/>
  <c r="BC2" i="105"/>
  <c r="BC10" i="105"/>
  <c r="BC18" i="105"/>
  <c r="BC24" i="105"/>
  <c r="BC34" i="105"/>
  <c r="BC38" i="105"/>
  <c r="BC42" i="105"/>
  <c r="BC46" i="105"/>
  <c r="BC5" i="105"/>
  <c r="BC13" i="105"/>
  <c r="BC21" i="105"/>
  <c r="BC25" i="105"/>
  <c r="BC33" i="105"/>
  <c r="BC37" i="105"/>
  <c r="BC41" i="105"/>
  <c r="BC45" i="105"/>
  <c r="BC49" i="105"/>
  <c r="BC6" i="105"/>
  <c r="BC14" i="105"/>
  <c r="BC22" i="105"/>
  <c r="BC28" i="105"/>
  <c r="BC36" i="105"/>
  <c r="BC40" i="105"/>
  <c r="BC44" i="105"/>
  <c r="BC48" i="105"/>
  <c r="BC17" i="105"/>
  <c r="BC39" i="105"/>
  <c r="BC50" i="105"/>
  <c r="BC54" i="105"/>
  <c r="BC58" i="105"/>
  <c r="BC62" i="105"/>
  <c r="BC66" i="105"/>
  <c r="BC70" i="105"/>
  <c r="BC74" i="105"/>
  <c r="BC78" i="105"/>
  <c r="BC82" i="105"/>
  <c r="BC86" i="105"/>
  <c r="BC90" i="105"/>
  <c r="BC9" i="105"/>
  <c r="BC35" i="105"/>
  <c r="BC53" i="105"/>
  <c r="BC57" i="105"/>
  <c r="BC61" i="105"/>
  <c r="BC65" i="105"/>
  <c r="BC69" i="105"/>
  <c r="BC73" i="105"/>
  <c r="BC77" i="105"/>
  <c r="BC81" i="105"/>
  <c r="BC85" i="105"/>
  <c r="BC89" i="105"/>
  <c r="BC47" i="105"/>
  <c r="BC52" i="105"/>
  <c r="BC56" i="105"/>
  <c r="BC60" i="105"/>
  <c r="BC64" i="105"/>
  <c r="BC68" i="105"/>
  <c r="BC72" i="105"/>
  <c r="BC76" i="105"/>
  <c r="BC80" i="105"/>
  <c r="BC84" i="105"/>
  <c r="BC88" i="105"/>
  <c r="BC92" i="105"/>
  <c r="BC43" i="105"/>
  <c r="BC51" i="105"/>
  <c r="BC55" i="105"/>
  <c r="BC59" i="105"/>
  <c r="BC63" i="105"/>
  <c r="BC67" i="105"/>
  <c r="BC71" i="105"/>
  <c r="BC79" i="105"/>
  <c r="BC75" i="105"/>
  <c r="BC91" i="105"/>
  <c r="BC83" i="105"/>
  <c r="BC87" i="105"/>
  <c r="BF4" i="105"/>
  <c r="BF8" i="105"/>
  <c r="BF12" i="105"/>
  <c r="BF16" i="105"/>
  <c r="BF20" i="105"/>
  <c r="BF26" i="105"/>
  <c r="BF30" i="105"/>
  <c r="BF32" i="105"/>
  <c r="BF3" i="105"/>
  <c r="BF7" i="105"/>
  <c r="BF11" i="105"/>
  <c r="BF15" i="105"/>
  <c r="BF19" i="105"/>
  <c r="BF23" i="105"/>
  <c r="BF27" i="105"/>
  <c r="BF29" i="105"/>
  <c r="BF31" i="105"/>
  <c r="BF6" i="105"/>
  <c r="BF14" i="105"/>
  <c r="BF22" i="105"/>
  <c r="BF28" i="105"/>
  <c r="BF34" i="105"/>
  <c r="BF38" i="105"/>
  <c r="BF42" i="105"/>
  <c r="BF46" i="105"/>
  <c r="BF9" i="105"/>
  <c r="BF17" i="105"/>
  <c r="BF37" i="105"/>
  <c r="BF41" i="105"/>
  <c r="BF45" i="105"/>
  <c r="BF2" i="105"/>
  <c r="BF10" i="105"/>
  <c r="BF18" i="105"/>
  <c r="BF24" i="105"/>
  <c r="BF36" i="105"/>
  <c r="BF40" i="105"/>
  <c r="BF44" i="105"/>
  <c r="BF48" i="105"/>
  <c r="BF5" i="105"/>
  <c r="BF43" i="105"/>
  <c r="BF50" i="105"/>
  <c r="BF54" i="105"/>
  <c r="BF58" i="105"/>
  <c r="BF62" i="105"/>
  <c r="BF66" i="105"/>
  <c r="BF70" i="105"/>
  <c r="BF74" i="105"/>
  <c r="BF78" i="105"/>
  <c r="BF82" i="105"/>
  <c r="BF86" i="105"/>
  <c r="BF90" i="105"/>
  <c r="BF33" i="105"/>
  <c r="BF39" i="105"/>
  <c r="BF49" i="105"/>
  <c r="BF53" i="105"/>
  <c r="BF57" i="105"/>
  <c r="BF61" i="105"/>
  <c r="BF65" i="105"/>
  <c r="BF69" i="105"/>
  <c r="BF73" i="105"/>
  <c r="BF77" i="105"/>
  <c r="BF81" i="105"/>
  <c r="BF85" i="105"/>
  <c r="BF89" i="105"/>
  <c r="BF21" i="105"/>
  <c r="BF35" i="105"/>
  <c r="BF52" i="105"/>
  <c r="BF56" i="105"/>
  <c r="BF60" i="105"/>
  <c r="BF64" i="105"/>
  <c r="BF68" i="105"/>
  <c r="BF72" i="105"/>
  <c r="BF76" i="105"/>
  <c r="BF80" i="105"/>
  <c r="BF84" i="105"/>
  <c r="BF88" i="105"/>
  <c r="BF92" i="105"/>
  <c r="BF13" i="105"/>
  <c r="BF25" i="105"/>
  <c r="BF47" i="105"/>
  <c r="BF51" i="105"/>
  <c r="BF55" i="105"/>
  <c r="BF59" i="105"/>
  <c r="BF63" i="105"/>
  <c r="BF67" i="105"/>
  <c r="BF71" i="105"/>
  <c r="BF83" i="105"/>
  <c r="BF79" i="105"/>
  <c r="BF75" i="105"/>
  <c r="BF91" i="105"/>
  <c r="BF87" i="105"/>
  <c r="BE2" i="105"/>
  <c r="BE6" i="105"/>
  <c r="BE10" i="105"/>
  <c r="BE14" i="105"/>
  <c r="BE18" i="105"/>
  <c r="BE22" i="105"/>
  <c r="BE24" i="105"/>
  <c r="BE28" i="105"/>
  <c r="BE5" i="105"/>
  <c r="BE9" i="105"/>
  <c r="BE13" i="105"/>
  <c r="BE17" i="105"/>
  <c r="BE21" i="105"/>
  <c r="BE25" i="105"/>
  <c r="BE33" i="105"/>
  <c r="BE4" i="105"/>
  <c r="BE12" i="105"/>
  <c r="BE20" i="105"/>
  <c r="BE32" i="105"/>
  <c r="BE36" i="105"/>
  <c r="BE40" i="105"/>
  <c r="BE44" i="105"/>
  <c r="BE48" i="105"/>
  <c r="BE7" i="105"/>
  <c r="BE15" i="105"/>
  <c r="BE23" i="105"/>
  <c r="BE29" i="105"/>
  <c r="BE35" i="105"/>
  <c r="BE39" i="105"/>
  <c r="BE43" i="105"/>
  <c r="BE47" i="105"/>
  <c r="BE8" i="105"/>
  <c r="BE16" i="105"/>
  <c r="BE26" i="105"/>
  <c r="BE30" i="105"/>
  <c r="BE34" i="105"/>
  <c r="BE38" i="105"/>
  <c r="BE42" i="105"/>
  <c r="BE46" i="105"/>
  <c r="BE11" i="105"/>
  <c r="BE49" i="105"/>
  <c r="BE52" i="105"/>
  <c r="BE56" i="105"/>
  <c r="BE60" i="105"/>
  <c r="BE64" i="105"/>
  <c r="BE68" i="105"/>
  <c r="BE72" i="105"/>
  <c r="BE76" i="105"/>
  <c r="BE80" i="105"/>
  <c r="BE84" i="105"/>
  <c r="BE88" i="105"/>
  <c r="BE92" i="105"/>
  <c r="BE3" i="105"/>
  <c r="BE27" i="105"/>
  <c r="BE45" i="105"/>
  <c r="BE51" i="105"/>
  <c r="BE55" i="105"/>
  <c r="BE59" i="105"/>
  <c r="BE63" i="105"/>
  <c r="BE67" i="105"/>
  <c r="BE71" i="105"/>
  <c r="BE75" i="105"/>
  <c r="BE79" i="105"/>
  <c r="BE83" i="105"/>
  <c r="BE87" i="105"/>
  <c r="BE91" i="105"/>
  <c r="BE31" i="105"/>
  <c r="BE41" i="105"/>
  <c r="BE50" i="105"/>
  <c r="BE54" i="105"/>
  <c r="BE58" i="105"/>
  <c r="BE62" i="105"/>
  <c r="BE66" i="105"/>
  <c r="BE70" i="105"/>
  <c r="BE74" i="105"/>
  <c r="BE78" i="105"/>
  <c r="BE82" i="105"/>
  <c r="BE86" i="105"/>
  <c r="BE90" i="105"/>
  <c r="BE19" i="105"/>
  <c r="BE37" i="105"/>
  <c r="BE53" i="105"/>
  <c r="BE57" i="105"/>
  <c r="BE61" i="105"/>
  <c r="BE65" i="105"/>
  <c r="BE69" i="105"/>
  <c r="BE73" i="105"/>
  <c r="BE89" i="105"/>
  <c r="BE77" i="105"/>
  <c r="BE85" i="105"/>
  <c r="BE81" i="105"/>
  <c r="BD5" i="105"/>
  <c r="BD9" i="105"/>
  <c r="BD13" i="105"/>
  <c r="BD17" i="105"/>
  <c r="BD21" i="105"/>
  <c r="BD25" i="105"/>
  <c r="BD33" i="105"/>
  <c r="BD4" i="105"/>
  <c r="BD8" i="105"/>
  <c r="BD12" i="105"/>
  <c r="BD16" i="105"/>
  <c r="BD20" i="105"/>
  <c r="BD26" i="105"/>
  <c r="BD30" i="105"/>
  <c r="BD32" i="105"/>
  <c r="BD7" i="105"/>
  <c r="BD15" i="105"/>
  <c r="BD23" i="105"/>
  <c r="BD29" i="105"/>
  <c r="BD35" i="105"/>
  <c r="BD39" i="105"/>
  <c r="BD43" i="105"/>
  <c r="BD47" i="105"/>
  <c r="BD2" i="105"/>
  <c r="BD10" i="105"/>
  <c r="BD18" i="105"/>
  <c r="BD24" i="105"/>
  <c r="BD34" i="105"/>
  <c r="BD38" i="105"/>
  <c r="BD42" i="105"/>
  <c r="BD46" i="105"/>
  <c r="BD3" i="105"/>
  <c r="BD11" i="105"/>
  <c r="BD19" i="105"/>
  <c r="BD27" i="105"/>
  <c r="BD31" i="105"/>
  <c r="BD37" i="105"/>
  <c r="BD41" i="105"/>
  <c r="BD45" i="105"/>
  <c r="BD49" i="105"/>
  <c r="BD14" i="105"/>
  <c r="BD36" i="105"/>
  <c r="BD51" i="105"/>
  <c r="BD55" i="105"/>
  <c r="BD59" i="105"/>
  <c r="BD63" i="105"/>
  <c r="BD67" i="105"/>
  <c r="BD71" i="105"/>
  <c r="BD75" i="105"/>
  <c r="BD79" i="105"/>
  <c r="BD83" i="105"/>
  <c r="BD87" i="105"/>
  <c r="BD91" i="105"/>
  <c r="BD6" i="105"/>
  <c r="BD48" i="105"/>
  <c r="BD50" i="105"/>
  <c r="BD54" i="105"/>
  <c r="BD58" i="105"/>
  <c r="BD62" i="105"/>
  <c r="BD66" i="105"/>
  <c r="BD70" i="105"/>
  <c r="BD74" i="105"/>
  <c r="BD78" i="105"/>
  <c r="BD82" i="105"/>
  <c r="BD86" i="105"/>
  <c r="BD90" i="105"/>
  <c r="BD28" i="105"/>
  <c r="BD44" i="105"/>
  <c r="BD53" i="105"/>
  <c r="BD57" i="105"/>
  <c r="BD61" i="105"/>
  <c r="BD65" i="105"/>
  <c r="BD69" i="105"/>
  <c r="BD73" i="105"/>
  <c r="BD77" i="105"/>
  <c r="BD81" i="105"/>
  <c r="BD85" i="105"/>
  <c r="BD89" i="105"/>
  <c r="BD22" i="105"/>
  <c r="BD40" i="105"/>
  <c r="BD52" i="105"/>
  <c r="BD56" i="105"/>
  <c r="BD60" i="105"/>
  <c r="BD64" i="105"/>
  <c r="BD68" i="105"/>
  <c r="BD72" i="105"/>
  <c r="BD76" i="105"/>
  <c r="BD92" i="105"/>
  <c r="BD80" i="105"/>
  <c r="BD88" i="105"/>
  <c r="BD84" i="105"/>
  <c r="BG5" i="105"/>
  <c r="BG9" i="105"/>
  <c r="BG13" i="105"/>
  <c r="BG17" i="105"/>
  <c r="BG21" i="105"/>
  <c r="BG25" i="105"/>
  <c r="BG33" i="105"/>
  <c r="BG4" i="105"/>
  <c r="BG8" i="105"/>
  <c r="BG12" i="105"/>
  <c r="BG16" i="105"/>
  <c r="BG20" i="105"/>
  <c r="BG26" i="105"/>
  <c r="BG30" i="105"/>
  <c r="BG32" i="105"/>
  <c r="BG3" i="105"/>
  <c r="BG11" i="105"/>
  <c r="BG19" i="105"/>
  <c r="BG27" i="105"/>
  <c r="BG31" i="105"/>
  <c r="BG35" i="105"/>
  <c r="BG39" i="105"/>
  <c r="BG43" i="105"/>
  <c r="BG47" i="105"/>
  <c r="BG6" i="105"/>
  <c r="BG14" i="105"/>
  <c r="BG22" i="105"/>
  <c r="BG28" i="105"/>
  <c r="BG34" i="105"/>
  <c r="BG38" i="105"/>
  <c r="BG42" i="105"/>
  <c r="BG46" i="105"/>
  <c r="BG7" i="105"/>
  <c r="BG15" i="105"/>
  <c r="BG23" i="105"/>
  <c r="BG29" i="105"/>
  <c r="BG37" i="105"/>
  <c r="BG41" i="105"/>
  <c r="BG45" i="105"/>
  <c r="BG2" i="105"/>
  <c r="BG40" i="105"/>
  <c r="BG51" i="105"/>
  <c r="BG55" i="105"/>
  <c r="BG59" i="105"/>
  <c r="BG63" i="105"/>
  <c r="BG67" i="105"/>
  <c r="BG71" i="105"/>
  <c r="BG75" i="105"/>
  <c r="BG79" i="105"/>
  <c r="BG83" i="105"/>
  <c r="BG87" i="105"/>
  <c r="BG91" i="105"/>
  <c r="BG36" i="105"/>
  <c r="BG50" i="105"/>
  <c r="BG54" i="105"/>
  <c r="BG58" i="105"/>
  <c r="BG62" i="105"/>
  <c r="BG66" i="105"/>
  <c r="BG70" i="105"/>
  <c r="BG74" i="105"/>
  <c r="BG78" i="105"/>
  <c r="BG82" i="105"/>
  <c r="BG86" i="105"/>
  <c r="BG90" i="105"/>
  <c r="BG18" i="105"/>
  <c r="BG24" i="105"/>
  <c r="BG48" i="105"/>
  <c r="BG49" i="105"/>
  <c r="BG53" i="105"/>
  <c r="BG57" i="105"/>
  <c r="BG61" i="105"/>
  <c r="BG65" i="105"/>
  <c r="BG69" i="105"/>
  <c r="BG73" i="105"/>
  <c r="BG77" i="105"/>
  <c r="BG81" i="105"/>
  <c r="BG85" i="105"/>
  <c r="BG89" i="105"/>
  <c r="BG10" i="105"/>
  <c r="BG44" i="105"/>
  <c r="BG52" i="105"/>
  <c r="BG56" i="105"/>
  <c r="BG60" i="105"/>
  <c r="BG64" i="105"/>
  <c r="BG68" i="105"/>
  <c r="BG72" i="105"/>
  <c r="BG80" i="105"/>
  <c r="BG84" i="105"/>
  <c r="BG76" i="105"/>
  <c r="BG92" i="105"/>
  <c r="BG88" i="105"/>
  <c r="BJ4" i="105"/>
  <c r="BJ8" i="105"/>
  <c r="BJ12" i="105"/>
  <c r="BJ16" i="105"/>
  <c r="BJ20" i="105"/>
  <c r="BJ32" i="105"/>
  <c r="BJ3" i="105"/>
  <c r="BJ7" i="105"/>
  <c r="BJ11" i="105"/>
  <c r="BJ15" i="105"/>
  <c r="BJ19" i="105"/>
  <c r="BJ29" i="105"/>
  <c r="BJ31" i="105"/>
  <c r="BJ2" i="105"/>
  <c r="BJ10" i="105"/>
  <c r="BJ18" i="105"/>
  <c r="BJ34" i="105"/>
  <c r="BJ38" i="105"/>
  <c r="BJ42" i="105"/>
  <c r="BJ46" i="105"/>
  <c r="BJ5" i="105"/>
  <c r="BJ13" i="105"/>
  <c r="BJ21" i="105"/>
  <c r="BJ33" i="105"/>
  <c r="BJ37" i="105"/>
  <c r="BJ41" i="105"/>
  <c r="BJ45" i="105"/>
  <c r="BJ6" i="105"/>
  <c r="BJ14" i="105"/>
  <c r="BJ22" i="105"/>
  <c r="BJ28" i="105"/>
  <c r="BJ36" i="105"/>
  <c r="BJ40" i="105"/>
  <c r="BJ44" i="105"/>
  <c r="BJ48" i="105"/>
  <c r="BJ47" i="105"/>
  <c r="BJ50" i="105"/>
  <c r="BJ54" i="105"/>
  <c r="BJ58" i="105"/>
  <c r="BJ62" i="105"/>
  <c r="BJ66" i="105"/>
  <c r="BJ70" i="105"/>
  <c r="BJ74" i="105"/>
  <c r="BJ78" i="105"/>
  <c r="BJ82" i="105"/>
  <c r="BJ86" i="105"/>
  <c r="BJ90" i="105"/>
  <c r="BJ17" i="105"/>
  <c r="BJ43" i="105"/>
  <c r="BJ49" i="105"/>
  <c r="BJ53" i="105"/>
  <c r="BJ57" i="105"/>
  <c r="BJ61" i="105"/>
  <c r="BJ65" i="105"/>
  <c r="BJ69" i="105"/>
  <c r="BJ73" i="105"/>
  <c r="BJ77" i="105"/>
  <c r="BJ81" i="105"/>
  <c r="BJ85" i="105"/>
  <c r="BJ89" i="105"/>
  <c r="BJ9" i="105"/>
  <c r="BJ39" i="105"/>
  <c r="BJ52" i="105"/>
  <c r="BJ56" i="105"/>
  <c r="BJ60" i="105"/>
  <c r="BJ64" i="105"/>
  <c r="BJ68" i="105"/>
  <c r="BJ72" i="105"/>
  <c r="BJ76" i="105"/>
  <c r="BJ80" i="105"/>
  <c r="BJ84" i="105"/>
  <c r="BJ88" i="105"/>
  <c r="BJ92" i="105"/>
  <c r="BJ35" i="105"/>
  <c r="BJ51" i="105"/>
  <c r="BJ55" i="105"/>
  <c r="BJ59" i="105"/>
  <c r="BJ63" i="105"/>
  <c r="BJ67" i="105"/>
  <c r="BJ71" i="105"/>
  <c r="BJ87" i="105"/>
  <c r="BJ83" i="105"/>
  <c r="BJ75" i="105"/>
  <c r="BJ79" i="105"/>
  <c r="BJ91" i="105"/>
  <c r="BI79" i="105"/>
  <c r="BI85" i="105"/>
  <c r="BI88" i="105"/>
  <c r="BI92" i="105"/>
  <c r="BI2" i="105"/>
  <c r="BI3" i="105"/>
  <c r="BI4" i="105"/>
  <c r="BI5" i="105"/>
  <c r="BI6" i="105"/>
  <c r="BI7" i="105"/>
  <c r="BI8" i="105"/>
  <c r="BI9" i="105"/>
  <c r="BI10" i="105"/>
  <c r="BI11" i="105"/>
  <c r="BI12" i="105"/>
  <c r="BI13" i="105"/>
  <c r="BI14" i="105"/>
  <c r="BI15" i="105"/>
  <c r="BI16" i="105"/>
  <c r="BI17" i="105"/>
  <c r="BI18" i="105"/>
  <c r="BI19" i="105"/>
  <c r="BI20" i="105"/>
  <c r="BI21" i="105"/>
  <c r="BI22" i="105"/>
  <c r="BI87" i="105"/>
  <c r="BI28" i="105"/>
  <c r="BI29" i="105"/>
  <c r="BI74" i="105"/>
  <c r="BI76" i="105"/>
  <c r="BI78" i="105"/>
  <c r="BI80" i="105"/>
  <c r="BI82" i="105"/>
  <c r="BI84" i="105"/>
  <c r="BI89" i="105"/>
  <c r="BI91" i="105"/>
  <c r="BI31" i="105"/>
  <c r="BI32" i="105"/>
  <c r="BI33" i="105"/>
  <c r="BI34" i="105"/>
  <c r="BI35" i="105"/>
  <c r="BI36" i="105"/>
  <c r="BI37" i="105"/>
  <c r="BI38" i="105"/>
  <c r="BI39" i="105"/>
  <c r="BI40" i="105"/>
  <c r="BI41" i="105"/>
  <c r="BI42" i="105"/>
  <c r="BI43" i="105"/>
  <c r="BI44" i="105"/>
  <c r="BI45" i="105"/>
  <c r="BI46" i="105"/>
  <c r="BI47" i="105"/>
  <c r="BI48" i="105"/>
  <c r="BI49" i="105"/>
  <c r="BI50" i="105"/>
  <c r="BI51" i="105"/>
  <c r="BI52" i="105"/>
  <c r="BI53" i="105"/>
  <c r="BI54" i="105"/>
  <c r="BI55" i="105"/>
  <c r="BI56" i="105"/>
  <c r="BI57" i="105"/>
  <c r="BI58" i="105"/>
  <c r="BI59" i="105"/>
  <c r="BI60" i="105"/>
  <c r="BI61" i="105"/>
  <c r="BI62" i="105"/>
  <c r="BI63" i="105"/>
  <c r="BI64" i="105"/>
  <c r="BI65" i="105"/>
  <c r="BI66" i="105"/>
  <c r="BI67" i="105"/>
  <c r="BI68" i="105"/>
  <c r="BI69" i="105"/>
  <c r="BI70" i="105"/>
  <c r="BI71" i="105"/>
  <c r="BI72" i="105"/>
  <c r="BI73" i="105"/>
  <c r="BI75" i="105"/>
  <c r="BI77" i="105"/>
  <c r="BI81" i="105"/>
  <c r="BI83" i="105"/>
  <c r="BI86" i="105"/>
  <c r="BI90" i="105"/>
  <c r="BK3" i="105"/>
  <c r="BK7" i="105"/>
  <c r="BK11" i="105"/>
  <c r="BK15" i="105"/>
  <c r="BK19" i="105"/>
  <c r="BK31" i="105"/>
  <c r="BK35" i="105"/>
  <c r="BK39" i="105"/>
  <c r="BK43" i="105"/>
  <c r="BK47" i="105"/>
  <c r="BK51" i="105"/>
  <c r="BK55" i="105"/>
  <c r="BK59" i="105"/>
  <c r="BK63" i="105"/>
  <c r="BK67" i="105"/>
  <c r="BK71" i="105"/>
  <c r="BK75" i="105"/>
  <c r="BK79" i="105"/>
  <c r="BK83" i="105"/>
  <c r="BK87" i="105"/>
  <c r="BK91" i="105"/>
  <c r="BK20" i="105"/>
  <c r="BK36" i="105"/>
  <c r="BK44" i="105"/>
  <c r="BK52" i="105"/>
  <c r="BK60" i="105"/>
  <c r="BK72" i="105"/>
  <c r="BK4" i="105"/>
  <c r="BK8" i="105"/>
  <c r="BK12" i="105"/>
  <c r="BK16" i="105"/>
  <c r="BK32" i="105"/>
  <c r="BK48" i="105"/>
  <c r="BK80" i="105"/>
  <c r="BK5" i="105"/>
  <c r="BK9" i="105"/>
  <c r="BK13" i="105"/>
  <c r="BK17" i="105"/>
  <c r="BK21" i="105"/>
  <c r="BK29" i="105"/>
  <c r="BK33" i="105"/>
  <c r="BK37" i="105"/>
  <c r="BK41" i="105"/>
  <c r="BK45" i="105"/>
  <c r="BK49" i="105"/>
  <c r="BK53" i="105"/>
  <c r="BK57" i="105"/>
  <c r="BK61" i="105"/>
  <c r="BK65" i="105"/>
  <c r="BK69" i="105"/>
  <c r="BK73" i="105"/>
  <c r="BK77" i="105"/>
  <c r="BK81" i="105"/>
  <c r="BK85" i="105"/>
  <c r="BK89" i="105"/>
  <c r="BK28" i="105"/>
  <c r="BK40" i="105"/>
  <c r="BK76" i="105"/>
  <c r="BK92" i="105"/>
  <c r="BK2" i="105"/>
  <c r="BK6" i="105"/>
  <c r="BK10" i="105"/>
  <c r="BK14" i="105"/>
  <c r="BK18" i="105"/>
  <c r="BK22" i="105"/>
  <c r="BK34" i="105"/>
  <c r="BK38" i="105"/>
  <c r="BK42" i="105"/>
  <c r="BK46" i="105"/>
  <c r="BK50" i="105"/>
  <c r="BK54" i="105"/>
  <c r="BK58" i="105"/>
  <c r="BK62" i="105"/>
  <c r="BK66" i="105"/>
  <c r="BK70" i="105"/>
  <c r="BK74" i="105"/>
  <c r="BK78" i="105"/>
  <c r="BK82" i="105"/>
  <c r="BK86" i="105"/>
  <c r="BK90" i="105"/>
  <c r="BK56" i="105"/>
  <c r="BK64" i="105"/>
  <c r="BK68" i="105"/>
  <c r="BK84" i="105"/>
  <c r="BK88" i="105"/>
  <c r="AR95" i="105"/>
  <c r="AR94" i="105"/>
  <c r="AR93" i="105"/>
  <c r="AR92" i="105"/>
  <c r="AD88" i="105"/>
  <c r="AD90" i="105"/>
  <c r="AD89" i="105"/>
  <c r="AC90" i="105"/>
  <c r="AC88" i="105"/>
  <c r="AC89" i="105"/>
  <c r="AF90" i="105"/>
  <c r="AF88" i="105"/>
  <c r="AF89" i="105"/>
  <c r="AF91" i="105"/>
  <c r="AF93" i="105"/>
  <c r="AF92" i="105"/>
  <c r="AH90" i="105"/>
  <c r="AH88" i="105"/>
  <c r="AH94" i="105"/>
  <c r="AH92" i="105"/>
  <c r="AH98" i="105"/>
  <c r="AH89" i="105"/>
  <c r="AH91" i="105"/>
  <c r="AH97" i="105"/>
  <c r="AH93" i="105"/>
  <c r="AH95" i="105"/>
  <c r="AH96" i="105"/>
  <c r="AL90" i="105"/>
  <c r="AL88" i="105"/>
  <c r="AL93" i="105"/>
  <c r="AL95" i="105"/>
  <c r="AL89" i="105"/>
  <c r="AL92" i="105"/>
  <c r="AL98" i="105"/>
  <c r="AL91" i="105"/>
  <c r="AL97" i="105"/>
  <c r="AL94" i="105"/>
  <c r="AL96" i="105"/>
  <c r="G90" i="105"/>
  <c r="G88" i="105"/>
  <c r="G89" i="105"/>
  <c r="G92" i="105"/>
  <c r="G94" i="105"/>
  <c r="G95" i="105"/>
  <c r="G96" i="105"/>
  <c r="G93" i="105"/>
  <c r="G91" i="105"/>
  <c r="G98" i="105"/>
  <c r="G97" i="105"/>
  <c r="AE89" i="105"/>
  <c r="AE88" i="105"/>
  <c r="AE90" i="105"/>
  <c r="AG89" i="105"/>
  <c r="AG91" i="105"/>
  <c r="AG90" i="105"/>
  <c r="AG93" i="105"/>
  <c r="AG92" i="105"/>
  <c r="AG88" i="105"/>
  <c r="AN88" i="105"/>
  <c r="AN90" i="105"/>
  <c r="AN91" i="105"/>
  <c r="AN97" i="105"/>
  <c r="AN89" i="105"/>
  <c r="AN93" i="105"/>
  <c r="AN94" i="105"/>
  <c r="AN95" i="105"/>
  <c r="AN92" i="105"/>
  <c r="AN98" i="105"/>
  <c r="AN96" i="105"/>
  <c r="V89" i="105"/>
  <c r="V88" i="105"/>
  <c r="V92" i="105"/>
  <c r="V91" i="105"/>
  <c r="V90" i="105"/>
  <c r="AI88" i="105"/>
  <c r="AI90" i="105"/>
  <c r="AI91" i="105"/>
  <c r="AI97" i="105"/>
  <c r="AI93" i="105"/>
  <c r="AI94" i="105"/>
  <c r="AI95" i="105"/>
  <c r="AI96" i="105"/>
  <c r="AI92" i="105"/>
  <c r="AI98" i="105"/>
  <c r="AI89" i="105"/>
  <c r="AO3" i="105"/>
  <c r="AO7" i="105"/>
  <c r="AO11" i="105"/>
  <c r="AO15" i="105"/>
  <c r="AO19" i="105"/>
  <c r="AO23" i="105"/>
  <c r="AO27" i="105"/>
  <c r="AO4" i="105"/>
  <c r="AO8" i="105"/>
  <c r="AO12" i="105"/>
  <c r="AO16" i="105"/>
  <c r="AO20" i="105"/>
  <c r="AO24" i="105"/>
  <c r="AO5" i="105"/>
  <c r="AO9" i="105"/>
  <c r="AO13" i="105"/>
  <c r="AO17" i="105"/>
  <c r="AO21" i="105"/>
  <c r="AO25" i="105"/>
  <c r="AO2" i="105"/>
  <c r="AO6" i="105"/>
  <c r="AO10" i="105"/>
  <c r="AO14" i="105"/>
  <c r="AO18" i="105"/>
  <c r="AO22" i="105"/>
  <c r="AO26" i="105"/>
  <c r="AB89" i="105"/>
  <c r="AB90" i="105"/>
  <c r="AB88" i="105"/>
  <c r="AK89" i="105"/>
  <c r="AK92" i="105"/>
  <c r="AK97" i="105"/>
  <c r="AK90" i="105"/>
  <c r="AK91" i="105"/>
  <c r="AK88" i="105"/>
  <c r="AK93" i="105"/>
  <c r="AK94" i="105"/>
  <c r="AK95" i="105"/>
  <c r="AK96" i="105"/>
  <c r="AK98" i="105"/>
  <c r="AP89" i="105"/>
  <c r="AP90" i="105"/>
  <c r="AP88" i="105"/>
  <c r="AP91" i="105"/>
  <c r="AP97" i="105"/>
  <c r="AP93" i="105"/>
  <c r="AP94" i="105"/>
  <c r="AP95" i="105"/>
  <c r="AP96" i="105"/>
  <c r="AP92" i="105"/>
  <c r="AP98" i="105"/>
  <c r="K89" i="105"/>
  <c r="K92" i="105"/>
  <c r="K94" i="105"/>
  <c r="K96" i="105"/>
  <c r="K88" i="105"/>
  <c r="K91" i="105"/>
  <c r="K93" i="105"/>
  <c r="K90" i="105"/>
  <c r="K95" i="105"/>
  <c r="K97" i="105"/>
  <c r="K98" i="105"/>
  <c r="AR90" i="105"/>
  <c r="AR91" i="105"/>
  <c r="AR89" i="105"/>
  <c r="AR88" i="105"/>
  <c r="AQ94" i="105"/>
  <c r="AQ96" i="105"/>
  <c r="AQ97" i="105"/>
  <c r="AQ92" i="105"/>
  <c r="AQ93" i="105"/>
  <c r="AQ95" i="105"/>
  <c r="AQ98" i="105"/>
  <c r="AO89" i="105"/>
  <c r="AO93" i="105"/>
  <c r="AO95" i="105"/>
  <c r="AO97" i="105"/>
  <c r="AO88" i="105"/>
  <c r="AO94" i="105"/>
  <c r="AO90" i="105"/>
  <c r="AO92" i="105"/>
  <c r="AO98" i="105"/>
  <c r="AO91" i="105"/>
  <c r="AO96" i="105"/>
  <c r="AG2" i="105"/>
  <c r="AG6" i="105"/>
  <c r="AG7" i="105"/>
  <c r="AG5" i="105"/>
  <c r="AG4" i="105"/>
  <c r="AG3" i="105"/>
  <c r="AG9" i="105"/>
  <c r="AG12" i="105"/>
  <c r="AG13" i="105"/>
  <c r="AG14" i="105"/>
  <c r="AG15" i="105"/>
  <c r="AG16" i="105"/>
  <c r="AG17" i="105"/>
  <c r="AG18" i="105"/>
  <c r="AG19" i="105"/>
  <c r="AG8" i="105"/>
  <c r="AG11" i="105"/>
  <c r="AG10" i="105"/>
  <c r="AG29" i="105"/>
  <c r="AG20" i="105"/>
  <c r="AG21" i="105"/>
  <c r="AG22" i="105"/>
  <c r="AG23" i="105"/>
  <c r="AG24" i="105"/>
  <c r="AG25" i="105"/>
  <c r="AG31" i="105"/>
  <c r="AG28" i="105"/>
  <c r="AG35" i="105"/>
  <c r="AG39" i="105"/>
  <c r="AG26" i="105"/>
  <c r="AG34" i="105"/>
  <c r="AG38" i="105"/>
  <c r="AG42" i="105"/>
  <c r="AG27" i="105"/>
  <c r="AG33" i="105"/>
  <c r="AG37" i="105"/>
  <c r="AG30" i="105"/>
  <c r="AG32" i="105"/>
  <c r="AG36" i="105"/>
  <c r="AG40" i="105"/>
  <c r="AG41" i="105"/>
  <c r="AG43" i="105"/>
  <c r="AG45" i="105"/>
  <c r="AG46" i="105"/>
  <c r="AG47" i="105"/>
  <c r="AG48" i="105"/>
  <c r="AG49" i="105"/>
  <c r="AG50" i="105"/>
  <c r="AG51" i="105"/>
  <c r="AG44" i="105"/>
  <c r="AG52" i="105"/>
  <c r="AG55" i="105"/>
  <c r="AG56" i="105"/>
  <c r="AG57" i="105"/>
  <c r="AG58" i="105"/>
  <c r="AG59" i="105"/>
  <c r="AG60" i="105"/>
  <c r="AG61" i="105"/>
  <c r="AG62" i="105"/>
  <c r="AG63" i="105"/>
  <c r="AG64" i="105"/>
  <c r="AG65" i="105"/>
  <c r="AG66" i="105"/>
  <c r="AG67" i="105"/>
  <c r="AG68" i="105"/>
  <c r="AG69" i="105"/>
  <c r="AG53" i="105"/>
  <c r="AG54" i="105"/>
  <c r="AG70" i="105"/>
  <c r="AG71" i="105"/>
  <c r="AG72" i="105"/>
  <c r="AG73" i="105"/>
  <c r="AG74" i="105"/>
  <c r="AG75" i="105"/>
  <c r="AG76" i="105"/>
  <c r="AG77" i="105"/>
  <c r="AG78" i="105"/>
  <c r="AG79" i="105"/>
  <c r="AG80" i="105"/>
  <c r="AG81" i="105"/>
  <c r="AG82" i="105"/>
  <c r="AG83" i="105"/>
  <c r="AG86" i="105"/>
  <c r="AG84" i="105"/>
  <c r="AG85" i="105"/>
  <c r="AG87" i="105"/>
  <c r="AR45" i="105"/>
  <c r="AR46" i="105"/>
  <c r="AR47" i="105"/>
  <c r="AR48" i="105"/>
  <c r="AR49" i="105"/>
  <c r="AR50" i="105"/>
  <c r="AR51" i="105"/>
  <c r="AR52" i="105"/>
  <c r="AR44" i="105"/>
  <c r="AR43" i="105"/>
  <c r="AR54" i="105"/>
  <c r="AR55" i="105"/>
  <c r="AR53" i="105"/>
  <c r="AR56" i="105"/>
  <c r="AR57" i="105"/>
  <c r="AR58" i="105"/>
  <c r="AR59" i="105"/>
  <c r="AR60" i="105"/>
  <c r="AR61" i="105"/>
  <c r="AR62" i="105"/>
  <c r="AR63" i="105"/>
  <c r="AR64" i="105"/>
  <c r="AR65" i="105"/>
  <c r="AR66" i="105"/>
  <c r="AR67" i="105"/>
  <c r="AR68" i="105"/>
  <c r="AR69" i="105"/>
  <c r="AR85" i="105"/>
  <c r="AR70" i="105"/>
  <c r="AR71" i="105"/>
  <c r="AR72" i="105"/>
  <c r="AR73" i="105"/>
  <c r="AR74" i="105"/>
  <c r="AR75" i="105"/>
  <c r="AR76" i="105"/>
  <c r="AR77" i="105"/>
  <c r="AR78" i="105"/>
  <c r="AR79" i="105"/>
  <c r="AR80" i="105"/>
  <c r="AR81" i="105"/>
  <c r="AR82" i="105"/>
  <c r="AR87" i="105"/>
  <c r="AR86" i="105"/>
  <c r="AR83" i="105"/>
  <c r="AR84" i="105"/>
  <c r="V3" i="105"/>
  <c r="V2" i="105"/>
  <c r="V6" i="105"/>
  <c r="V7" i="105"/>
  <c r="V8" i="105"/>
  <c r="V9" i="105"/>
  <c r="V10" i="105"/>
  <c r="V11" i="105"/>
  <c r="V5" i="105"/>
  <c r="V4" i="105"/>
  <c r="V12" i="105"/>
  <c r="V13" i="105"/>
  <c r="V14" i="105"/>
  <c r="V15" i="105"/>
  <c r="V16" i="105"/>
  <c r="V19" i="105"/>
  <c r="V30" i="105"/>
  <c r="V18" i="105"/>
  <c r="V17" i="105"/>
  <c r="V20" i="105"/>
  <c r="V21" i="105"/>
  <c r="V22" i="105"/>
  <c r="V23" i="105"/>
  <c r="V24" i="105"/>
  <c r="V25" i="105"/>
  <c r="V26" i="105"/>
  <c r="V27" i="105"/>
  <c r="V28" i="105"/>
  <c r="V31" i="105"/>
  <c r="V32" i="105"/>
  <c r="V36" i="105"/>
  <c r="V29" i="105"/>
  <c r="V35" i="105"/>
  <c r="V39" i="105"/>
  <c r="V43" i="105"/>
  <c r="V34" i="105"/>
  <c r="V38" i="105"/>
  <c r="V33" i="105"/>
  <c r="V37" i="105"/>
  <c r="V41" i="105"/>
  <c r="V44" i="105"/>
  <c r="V40" i="105"/>
  <c r="V42" i="105"/>
  <c r="V45" i="105"/>
  <c r="V46" i="105"/>
  <c r="V47" i="105"/>
  <c r="V48" i="105"/>
  <c r="V49" i="105"/>
  <c r="V50" i="105"/>
  <c r="V51" i="105"/>
  <c r="V52" i="105"/>
  <c r="V53" i="105"/>
  <c r="V54" i="105"/>
  <c r="V55" i="105"/>
  <c r="V56" i="105"/>
  <c r="V57" i="105"/>
  <c r="V58" i="105"/>
  <c r="V59" i="105"/>
  <c r="V60" i="105"/>
  <c r="V61" i="105"/>
  <c r="V62" i="105"/>
  <c r="V63" i="105"/>
  <c r="V64" i="105"/>
  <c r="V65" i="105"/>
  <c r="V66" i="105"/>
  <c r="V67" i="105"/>
  <c r="V70" i="105"/>
  <c r="V71" i="105"/>
  <c r="V72" i="105"/>
  <c r="V73" i="105"/>
  <c r="V74" i="105"/>
  <c r="V75" i="105"/>
  <c r="V76" i="105"/>
  <c r="V77" i="105"/>
  <c r="V78" i="105"/>
  <c r="V79" i="105"/>
  <c r="V80" i="105"/>
  <c r="V81" i="105"/>
  <c r="V82" i="105"/>
  <c r="V83" i="105"/>
  <c r="V84" i="105"/>
  <c r="V85" i="105"/>
  <c r="V68" i="105"/>
  <c r="V69" i="105"/>
  <c r="V87" i="105"/>
  <c r="V86" i="105"/>
  <c r="AD3" i="105"/>
  <c r="AD2" i="105"/>
  <c r="AD6" i="105"/>
  <c r="AD7" i="105"/>
  <c r="AD8" i="105"/>
  <c r="AD9" i="105"/>
  <c r="AD10" i="105"/>
  <c r="AD11" i="105"/>
  <c r="AD5" i="105"/>
  <c r="AD4" i="105"/>
  <c r="AD12" i="105"/>
  <c r="AD13" i="105"/>
  <c r="AD14" i="105"/>
  <c r="AD15" i="105"/>
  <c r="AD18" i="105"/>
  <c r="AD17" i="105"/>
  <c r="AD30" i="105"/>
  <c r="AD16" i="105"/>
  <c r="AD19" i="105"/>
  <c r="AD20" i="105"/>
  <c r="AD21" i="105"/>
  <c r="AD22" i="105"/>
  <c r="AD23" i="105"/>
  <c r="AD24" i="105"/>
  <c r="AD25" i="105"/>
  <c r="AD26" i="105"/>
  <c r="AD27" i="105"/>
  <c r="AD28" i="105"/>
  <c r="AD32" i="105"/>
  <c r="AD36" i="105"/>
  <c r="AD35" i="105"/>
  <c r="AD39" i="105"/>
  <c r="AD43" i="105"/>
  <c r="AD31" i="105"/>
  <c r="AD34" i="105"/>
  <c r="AD38" i="105"/>
  <c r="AD29" i="105"/>
  <c r="AD33" i="105"/>
  <c r="AD37" i="105"/>
  <c r="AD41" i="105"/>
  <c r="AD40" i="105"/>
  <c r="AD44" i="105"/>
  <c r="AD42" i="105"/>
  <c r="AD45" i="105"/>
  <c r="AD46" i="105"/>
  <c r="AD47" i="105"/>
  <c r="AD48" i="105"/>
  <c r="AD49" i="105"/>
  <c r="AD50" i="105"/>
  <c r="AD51" i="105"/>
  <c r="AD52" i="105"/>
  <c r="AD53" i="105"/>
  <c r="AD54" i="105"/>
  <c r="AD55" i="105"/>
  <c r="AD56" i="105"/>
  <c r="AD57" i="105"/>
  <c r="AD58" i="105"/>
  <c r="AD59" i="105"/>
  <c r="AD60" i="105"/>
  <c r="AD61" i="105"/>
  <c r="AD62" i="105"/>
  <c r="AD63" i="105"/>
  <c r="AD64" i="105"/>
  <c r="AD65" i="105"/>
  <c r="AD68" i="105"/>
  <c r="AD69" i="105"/>
  <c r="AD70" i="105"/>
  <c r="AD71" i="105"/>
  <c r="AD72" i="105"/>
  <c r="AD73" i="105"/>
  <c r="AD74" i="105"/>
  <c r="AD75" i="105"/>
  <c r="AD76" i="105"/>
  <c r="AD77" i="105"/>
  <c r="AD78" i="105"/>
  <c r="AD79" i="105"/>
  <c r="AD80" i="105"/>
  <c r="AD81" i="105"/>
  <c r="AD82" i="105"/>
  <c r="AD83" i="105"/>
  <c r="AD84" i="105"/>
  <c r="AD85" i="105"/>
  <c r="AD66" i="105"/>
  <c r="AD67" i="105"/>
  <c r="AD87" i="105"/>
  <c r="AD86" i="105"/>
  <c r="AI30" i="105"/>
  <c r="AI28" i="105"/>
  <c r="AI32" i="105"/>
  <c r="AI36" i="105"/>
  <c r="AI31" i="105"/>
  <c r="AI35" i="105"/>
  <c r="AI39" i="105"/>
  <c r="AI43" i="105"/>
  <c r="AI34" i="105"/>
  <c r="AI38" i="105"/>
  <c r="AI29" i="105"/>
  <c r="AI33" i="105"/>
  <c r="AI37" i="105"/>
  <c r="AI41" i="105"/>
  <c r="AI40" i="105"/>
  <c r="AI44" i="105"/>
  <c r="AI42" i="105"/>
  <c r="AI45" i="105"/>
  <c r="AI46" i="105"/>
  <c r="AI47" i="105"/>
  <c r="AI48" i="105"/>
  <c r="AI49" i="105"/>
  <c r="AI50" i="105"/>
  <c r="AI51" i="105"/>
  <c r="AI52" i="105"/>
  <c r="AI53" i="105"/>
  <c r="AI54" i="105"/>
  <c r="AI55" i="105"/>
  <c r="AI56" i="105"/>
  <c r="AI57" i="105"/>
  <c r="AI58" i="105"/>
  <c r="AI59" i="105"/>
  <c r="AI60" i="105"/>
  <c r="AI61" i="105"/>
  <c r="AI62" i="105"/>
  <c r="AI63" i="105"/>
  <c r="AI64" i="105"/>
  <c r="AI65" i="105"/>
  <c r="AI66" i="105"/>
  <c r="AI68" i="105"/>
  <c r="AI69" i="105"/>
  <c r="AI70" i="105"/>
  <c r="AI71" i="105"/>
  <c r="AI72" i="105"/>
  <c r="AI73" i="105"/>
  <c r="AI74" i="105"/>
  <c r="AI75" i="105"/>
  <c r="AI76" i="105"/>
  <c r="AI77" i="105"/>
  <c r="AI78" i="105"/>
  <c r="AI79" i="105"/>
  <c r="AI80" i="105"/>
  <c r="AI81" i="105"/>
  <c r="AI82" i="105"/>
  <c r="AI83" i="105"/>
  <c r="AI84" i="105"/>
  <c r="AI85" i="105"/>
  <c r="AI67" i="105"/>
  <c r="AI87" i="105"/>
  <c r="AI86" i="105"/>
  <c r="AO28" i="105"/>
  <c r="AO30" i="105"/>
  <c r="AO34" i="105"/>
  <c r="AO38" i="105"/>
  <c r="AO33" i="105"/>
  <c r="AO37" i="105"/>
  <c r="AO41" i="105"/>
  <c r="AO29" i="105"/>
  <c r="AO32" i="105"/>
  <c r="AO36" i="105"/>
  <c r="AO31" i="105"/>
  <c r="AO35" i="105"/>
  <c r="AO39" i="105"/>
  <c r="AO42" i="105"/>
  <c r="AO45" i="105"/>
  <c r="AO46" i="105"/>
  <c r="AO47" i="105"/>
  <c r="AO48" i="105"/>
  <c r="AO49" i="105"/>
  <c r="AO50" i="105"/>
  <c r="AO51" i="105"/>
  <c r="AO52" i="105"/>
  <c r="AO53" i="105"/>
  <c r="AO54" i="105"/>
  <c r="AO55" i="105"/>
  <c r="AO44" i="105"/>
  <c r="AO40" i="105"/>
  <c r="AO43" i="105"/>
  <c r="AO56" i="105"/>
  <c r="AO57" i="105"/>
  <c r="AO58" i="105"/>
  <c r="AO59" i="105"/>
  <c r="AO60" i="105"/>
  <c r="AO61" i="105"/>
  <c r="AO62" i="105"/>
  <c r="AO63" i="105"/>
  <c r="AO64" i="105"/>
  <c r="AO65" i="105"/>
  <c r="AO66" i="105"/>
  <c r="AO69" i="105"/>
  <c r="AO67" i="105"/>
  <c r="AO68" i="105"/>
  <c r="AO70" i="105"/>
  <c r="AO71" i="105"/>
  <c r="AO72" i="105"/>
  <c r="AO73" i="105"/>
  <c r="AO74" i="105"/>
  <c r="AO75" i="105"/>
  <c r="AO76" i="105"/>
  <c r="AO77" i="105"/>
  <c r="AO78" i="105"/>
  <c r="AO79" i="105"/>
  <c r="AO80" i="105"/>
  <c r="AO81" i="105"/>
  <c r="AO82" i="105"/>
  <c r="AO83" i="105"/>
  <c r="AO84" i="105"/>
  <c r="AO85" i="105"/>
  <c r="AO87" i="105"/>
  <c r="AO86" i="105"/>
  <c r="AB4" i="105"/>
  <c r="AB3" i="105"/>
  <c r="AB2" i="105"/>
  <c r="AB6" i="105"/>
  <c r="AB7" i="105"/>
  <c r="AB8" i="105"/>
  <c r="AB9" i="105"/>
  <c r="AB5" i="105"/>
  <c r="AB10" i="105"/>
  <c r="AB11" i="105"/>
  <c r="AB12" i="105"/>
  <c r="AB13" i="105"/>
  <c r="AB14" i="105"/>
  <c r="AB15" i="105"/>
  <c r="AB16" i="105"/>
  <c r="AB17" i="105"/>
  <c r="AB18" i="105"/>
  <c r="AB19" i="105"/>
  <c r="AB20" i="105"/>
  <c r="AB21" i="105"/>
  <c r="AB22" i="105"/>
  <c r="AB23" i="105"/>
  <c r="AB24" i="105"/>
  <c r="AB25" i="105"/>
  <c r="AB26" i="105"/>
  <c r="AB27" i="105"/>
  <c r="AB31" i="105"/>
  <c r="AB29" i="105"/>
  <c r="AB30" i="105"/>
  <c r="AB33" i="105"/>
  <c r="AB37" i="105"/>
  <c r="AB28" i="105"/>
  <c r="AB32" i="105"/>
  <c r="AB36" i="105"/>
  <c r="AB40" i="105"/>
  <c r="AB35" i="105"/>
  <c r="AB34" i="105"/>
  <c r="AB38" i="105"/>
  <c r="AB42" i="105"/>
  <c r="AB45" i="105"/>
  <c r="AB46" i="105"/>
  <c r="AB47" i="105"/>
  <c r="AB48" i="105"/>
  <c r="AB49" i="105"/>
  <c r="AB50" i="105"/>
  <c r="AB51" i="105"/>
  <c r="AB52" i="105"/>
  <c r="AB41" i="105"/>
  <c r="AB44" i="105"/>
  <c r="AB39" i="105"/>
  <c r="AB43" i="105"/>
  <c r="AB54" i="105"/>
  <c r="AB55" i="105"/>
  <c r="AB53" i="105"/>
  <c r="AB56" i="105"/>
  <c r="AB57" i="105"/>
  <c r="AB58" i="105"/>
  <c r="AB59" i="105"/>
  <c r="AB60" i="105"/>
  <c r="AB61" i="105"/>
  <c r="AB62" i="105"/>
  <c r="AB63" i="105"/>
  <c r="AB64" i="105"/>
  <c r="AB65" i="105"/>
  <c r="AB66" i="105"/>
  <c r="AB67" i="105"/>
  <c r="AB68" i="105"/>
  <c r="AB69" i="105"/>
  <c r="AB70" i="105"/>
  <c r="AB71" i="105"/>
  <c r="AB72" i="105"/>
  <c r="AB73" i="105"/>
  <c r="AB74" i="105"/>
  <c r="AB75" i="105"/>
  <c r="AB76" i="105"/>
  <c r="AB77" i="105"/>
  <c r="AB78" i="105"/>
  <c r="AB79" i="105"/>
  <c r="AB80" i="105"/>
  <c r="AB81" i="105"/>
  <c r="AB82" i="105"/>
  <c r="AB85" i="105"/>
  <c r="AB87" i="105"/>
  <c r="AB83" i="105"/>
  <c r="AB86" i="105"/>
  <c r="AB84" i="105"/>
  <c r="AK28" i="105"/>
  <c r="AK30" i="105"/>
  <c r="AK29" i="105"/>
  <c r="AK34" i="105"/>
  <c r="AK38" i="105"/>
  <c r="AK33" i="105"/>
  <c r="AK37" i="105"/>
  <c r="AK41" i="105"/>
  <c r="AK32" i="105"/>
  <c r="AK36" i="105"/>
  <c r="AK31" i="105"/>
  <c r="AK35" i="105"/>
  <c r="AK39" i="105"/>
  <c r="AK40" i="105"/>
  <c r="AK45" i="105"/>
  <c r="AK46" i="105"/>
  <c r="AK47" i="105"/>
  <c r="AK48" i="105"/>
  <c r="AK49" i="105"/>
  <c r="AK50" i="105"/>
  <c r="AK51" i="105"/>
  <c r="AK52" i="105"/>
  <c r="AK53" i="105"/>
  <c r="AK54" i="105"/>
  <c r="AK55" i="105"/>
  <c r="AK42" i="105"/>
  <c r="AK44" i="105"/>
  <c r="AK43" i="105"/>
  <c r="AK56" i="105"/>
  <c r="AK57" i="105"/>
  <c r="AK58" i="105"/>
  <c r="AK59" i="105"/>
  <c r="AK60" i="105"/>
  <c r="AK61" i="105"/>
  <c r="AK62" i="105"/>
  <c r="AK63" i="105"/>
  <c r="AK64" i="105"/>
  <c r="AK65" i="105"/>
  <c r="AK66" i="105"/>
  <c r="AK67" i="105"/>
  <c r="AK68" i="105"/>
  <c r="AK69" i="105"/>
  <c r="AK70" i="105"/>
  <c r="AK71" i="105"/>
  <c r="AK72" i="105"/>
  <c r="AK73" i="105"/>
  <c r="AK74" i="105"/>
  <c r="AK75" i="105"/>
  <c r="AK76" i="105"/>
  <c r="AK77" i="105"/>
  <c r="AK78" i="105"/>
  <c r="AK79" i="105"/>
  <c r="AK80" i="105"/>
  <c r="AK81" i="105"/>
  <c r="AK82" i="105"/>
  <c r="AK83" i="105"/>
  <c r="AK84" i="105"/>
  <c r="AK85" i="105"/>
  <c r="AK87" i="105"/>
  <c r="AK86" i="105"/>
  <c r="AE4" i="105"/>
  <c r="AE3" i="105"/>
  <c r="AE2" i="105"/>
  <c r="AE6" i="105"/>
  <c r="AE7" i="105"/>
  <c r="AE8" i="105"/>
  <c r="AE9" i="105"/>
  <c r="AE5" i="105"/>
  <c r="AE11" i="105"/>
  <c r="AE10" i="105"/>
  <c r="AE12" i="105"/>
  <c r="AE13" i="105"/>
  <c r="AE14" i="105"/>
  <c r="AE15" i="105"/>
  <c r="AE16" i="105"/>
  <c r="AE17" i="105"/>
  <c r="AE18" i="105"/>
  <c r="AE19" i="105"/>
  <c r="AE20" i="105"/>
  <c r="AE21" i="105"/>
  <c r="AE22" i="105"/>
  <c r="AE23" i="105"/>
  <c r="AE24" i="105"/>
  <c r="AE25" i="105"/>
  <c r="AE26" i="105"/>
  <c r="AE27" i="105"/>
  <c r="AE31" i="105"/>
  <c r="AE29" i="105"/>
  <c r="AE33" i="105"/>
  <c r="AE37" i="105"/>
  <c r="AE32" i="105"/>
  <c r="AE36" i="105"/>
  <c r="AE40" i="105"/>
  <c r="AE30" i="105"/>
  <c r="AE35" i="105"/>
  <c r="AE28" i="105"/>
  <c r="AE34" i="105"/>
  <c r="AE38" i="105"/>
  <c r="AE42" i="105"/>
  <c r="AE43" i="105"/>
  <c r="AE45" i="105"/>
  <c r="AE46" i="105"/>
  <c r="AE47" i="105"/>
  <c r="AE48" i="105"/>
  <c r="AE49" i="105"/>
  <c r="AE50" i="105"/>
  <c r="AE51" i="105"/>
  <c r="AE52" i="105"/>
  <c r="AE39" i="105"/>
  <c r="AE44" i="105"/>
  <c r="AE41" i="105"/>
  <c r="AE53" i="105"/>
  <c r="AE54" i="105"/>
  <c r="AE55" i="105"/>
  <c r="AE56" i="105"/>
  <c r="AE57" i="105"/>
  <c r="AE58" i="105"/>
  <c r="AE59" i="105"/>
  <c r="AE60" i="105"/>
  <c r="AE61" i="105"/>
  <c r="AE62" i="105"/>
  <c r="AE63" i="105"/>
  <c r="AE64" i="105"/>
  <c r="AE65" i="105"/>
  <c r="AE66" i="105"/>
  <c r="AE67" i="105"/>
  <c r="AE68" i="105"/>
  <c r="AE69" i="105"/>
  <c r="AE70" i="105"/>
  <c r="AE71" i="105"/>
  <c r="AE72" i="105"/>
  <c r="AE73" i="105"/>
  <c r="AE74" i="105"/>
  <c r="AE75" i="105"/>
  <c r="AE76" i="105"/>
  <c r="AE77" i="105"/>
  <c r="AE78" i="105"/>
  <c r="AE79" i="105"/>
  <c r="AE80" i="105"/>
  <c r="AE81" i="105"/>
  <c r="AE82" i="105"/>
  <c r="AE83" i="105"/>
  <c r="AE84" i="105"/>
  <c r="AE87" i="105"/>
  <c r="AE85" i="105"/>
  <c r="AE86" i="105"/>
  <c r="AP4" i="105"/>
  <c r="AP3" i="105"/>
  <c r="AP6" i="105"/>
  <c r="AP7" i="105"/>
  <c r="AP8" i="105"/>
  <c r="AP9" i="105"/>
  <c r="AP5" i="105"/>
  <c r="AP10" i="105"/>
  <c r="AP11" i="105"/>
  <c r="AP12" i="105"/>
  <c r="AP13" i="105"/>
  <c r="AP14" i="105"/>
  <c r="AP15" i="105"/>
  <c r="AP16" i="105"/>
  <c r="AP17" i="105"/>
  <c r="AP18" i="105"/>
  <c r="AP19" i="105"/>
  <c r="AP20" i="105"/>
  <c r="AP21" i="105"/>
  <c r="AP22" i="105"/>
  <c r="AP23" i="105"/>
  <c r="AP24" i="105"/>
  <c r="AP25" i="105"/>
  <c r="AP26" i="105"/>
  <c r="AP29" i="105"/>
  <c r="AP28" i="105"/>
  <c r="AP31" i="105"/>
  <c r="AP35" i="105"/>
  <c r="AP39" i="105"/>
  <c r="AP34" i="105"/>
  <c r="AP38" i="105"/>
  <c r="AP42" i="105"/>
  <c r="AP27" i="105"/>
  <c r="AP33" i="105"/>
  <c r="AP37" i="105"/>
  <c r="AP30" i="105"/>
  <c r="AP32" i="105"/>
  <c r="AP36" i="105"/>
  <c r="AP40" i="105"/>
  <c r="AP41" i="105"/>
  <c r="AP43" i="105"/>
  <c r="AP45" i="105"/>
  <c r="AP46" i="105"/>
  <c r="AP47" i="105"/>
  <c r="AP48" i="105"/>
  <c r="AP49" i="105"/>
  <c r="AP50" i="105"/>
  <c r="AP51" i="105"/>
  <c r="AP44" i="105"/>
  <c r="AP52" i="105"/>
  <c r="AP55" i="105"/>
  <c r="AP56" i="105"/>
  <c r="AP57" i="105"/>
  <c r="AP58" i="105"/>
  <c r="AP59" i="105"/>
  <c r="AP60" i="105"/>
  <c r="AP61" i="105"/>
  <c r="AP62" i="105"/>
  <c r="AP63" i="105"/>
  <c r="AP64" i="105"/>
  <c r="AP65" i="105"/>
  <c r="AP66" i="105"/>
  <c r="AP67" i="105"/>
  <c r="AP68" i="105"/>
  <c r="AP69" i="105"/>
  <c r="AP53" i="105"/>
  <c r="AP54" i="105"/>
  <c r="AP70" i="105"/>
  <c r="AP71" i="105"/>
  <c r="AP72" i="105"/>
  <c r="AP73" i="105"/>
  <c r="AP74" i="105"/>
  <c r="AP75" i="105"/>
  <c r="AP76" i="105"/>
  <c r="AP77" i="105"/>
  <c r="AP78" i="105"/>
  <c r="AP79" i="105"/>
  <c r="AP80" i="105"/>
  <c r="AP81" i="105"/>
  <c r="AP82" i="105"/>
  <c r="AP86" i="105"/>
  <c r="AP83" i="105"/>
  <c r="AP84" i="105"/>
  <c r="AP85" i="105"/>
  <c r="AP87" i="105"/>
  <c r="AC5" i="105"/>
  <c r="AC4" i="105"/>
  <c r="AC3" i="105"/>
  <c r="AC2" i="105"/>
  <c r="AC6" i="105"/>
  <c r="AC7" i="105"/>
  <c r="AC8" i="105"/>
  <c r="AC9" i="105"/>
  <c r="AC10" i="105"/>
  <c r="AC11" i="105"/>
  <c r="AC12" i="105"/>
  <c r="AC13" i="105"/>
  <c r="AC14" i="105"/>
  <c r="AC15" i="105"/>
  <c r="AC17" i="105"/>
  <c r="AC16" i="105"/>
  <c r="AC20" i="105"/>
  <c r="AC21" i="105"/>
  <c r="AC22" i="105"/>
  <c r="AC23" i="105"/>
  <c r="AC24" i="105"/>
  <c r="AC25" i="105"/>
  <c r="AC26" i="105"/>
  <c r="AC27" i="105"/>
  <c r="AC28" i="105"/>
  <c r="AC19" i="105"/>
  <c r="AC18" i="105"/>
  <c r="AC30" i="105"/>
  <c r="AC34" i="105"/>
  <c r="AC38" i="105"/>
  <c r="AC31" i="105"/>
  <c r="AC33" i="105"/>
  <c r="AC37" i="105"/>
  <c r="AC41" i="105"/>
  <c r="AC29" i="105"/>
  <c r="AC32" i="105"/>
  <c r="AC36" i="105"/>
  <c r="AC35" i="105"/>
  <c r="AC39" i="105"/>
  <c r="AC43" i="105"/>
  <c r="AC42" i="105"/>
  <c r="AC45" i="105"/>
  <c r="AC46" i="105"/>
  <c r="AC47" i="105"/>
  <c r="AC48" i="105"/>
  <c r="AC49" i="105"/>
  <c r="AC50" i="105"/>
  <c r="AC51" i="105"/>
  <c r="AC52" i="105"/>
  <c r="AC53" i="105"/>
  <c r="AC54" i="105"/>
  <c r="AC55" i="105"/>
  <c r="AC44" i="105"/>
  <c r="AC40" i="105"/>
  <c r="AC56" i="105"/>
  <c r="AC57" i="105"/>
  <c r="AC58" i="105"/>
  <c r="AC59" i="105"/>
  <c r="AC60" i="105"/>
  <c r="AC61" i="105"/>
  <c r="AC62" i="105"/>
  <c r="AC63" i="105"/>
  <c r="AC64" i="105"/>
  <c r="AC65" i="105"/>
  <c r="AC66" i="105"/>
  <c r="AC69" i="105"/>
  <c r="AC67" i="105"/>
  <c r="AC68" i="105"/>
  <c r="AC70" i="105"/>
  <c r="AC71" i="105"/>
  <c r="AC72" i="105"/>
  <c r="AC73" i="105"/>
  <c r="AC74" i="105"/>
  <c r="AC75" i="105"/>
  <c r="AC76" i="105"/>
  <c r="AC77" i="105"/>
  <c r="AC78" i="105"/>
  <c r="AC79" i="105"/>
  <c r="AC80" i="105"/>
  <c r="AC81" i="105"/>
  <c r="AC82" i="105"/>
  <c r="AC83" i="105"/>
  <c r="AC84" i="105"/>
  <c r="AC85" i="105"/>
  <c r="AC87" i="105"/>
  <c r="AC86" i="105"/>
  <c r="AF5" i="105"/>
  <c r="AF4" i="105"/>
  <c r="AF3" i="105"/>
  <c r="AF2" i="105"/>
  <c r="AF6" i="105"/>
  <c r="AF7" i="105"/>
  <c r="AF8" i="105"/>
  <c r="AF9" i="105"/>
  <c r="AF10" i="105"/>
  <c r="AF11" i="105"/>
  <c r="AF12" i="105"/>
  <c r="AF13" i="105"/>
  <c r="AF14" i="105"/>
  <c r="AF15" i="105"/>
  <c r="AF19" i="105"/>
  <c r="AF18" i="105"/>
  <c r="AF20" i="105"/>
  <c r="AF21" i="105"/>
  <c r="AF22" i="105"/>
  <c r="AF23" i="105"/>
  <c r="AF24" i="105"/>
  <c r="AF25" i="105"/>
  <c r="AF26" i="105"/>
  <c r="AF27" i="105"/>
  <c r="AF28" i="105"/>
  <c r="AF17" i="105"/>
  <c r="AF16" i="105"/>
  <c r="AF30" i="105"/>
  <c r="AF29" i="105"/>
  <c r="AF34" i="105"/>
  <c r="AF38" i="105"/>
  <c r="AF33" i="105"/>
  <c r="AF37" i="105"/>
  <c r="AF41" i="105"/>
  <c r="AF32" i="105"/>
  <c r="AF36" i="105"/>
  <c r="AF31" i="105"/>
  <c r="AF35" i="105"/>
  <c r="AF39" i="105"/>
  <c r="AF43" i="105"/>
  <c r="AF40" i="105"/>
  <c r="AF45" i="105"/>
  <c r="AF46" i="105"/>
  <c r="AF47" i="105"/>
  <c r="AF48" i="105"/>
  <c r="AF49" i="105"/>
  <c r="AF50" i="105"/>
  <c r="AF51" i="105"/>
  <c r="AF52" i="105"/>
  <c r="AF53" i="105"/>
  <c r="AF54" i="105"/>
  <c r="AF55" i="105"/>
  <c r="AF42" i="105"/>
  <c r="AF44" i="105"/>
  <c r="AF56" i="105"/>
  <c r="AF57" i="105"/>
  <c r="AF58" i="105"/>
  <c r="AF59" i="105"/>
  <c r="AF60" i="105"/>
  <c r="AF61" i="105"/>
  <c r="AF62" i="105"/>
  <c r="AF63" i="105"/>
  <c r="AF64" i="105"/>
  <c r="AF65" i="105"/>
  <c r="AF66" i="105"/>
  <c r="AF67" i="105"/>
  <c r="AF68" i="105"/>
  <c r="AF69" i="105"/>
  <c r="AF70" i="105"/>
  <c r="AF71" i="105"/>
  <c r="AF72" i="105"/>
  <c r="AF73" i="105"/>
  <c r="AF74" i="105"/>
  <c r="AF75" i="105"/>
  <c r="AF76" i="105"/>
  <c r="AF77" i="105"/>
  <c r="AF78" i="105"/>
  <c r="AF79" i="105"/>
  <c r="AF80" i="105"/>
  <c r="AF81" i="105"/>
  <c r="AF82" i="105"/>
  <c r="AF83" i="105"/>
  <c r="AF84" i="105"/>
  <c r="AF85" i="105"/>
  <c r="AF87" i="105"/>
  <c r="AF86" i="105"/>
  <c r="AH5" i="105"/>
  <c r="AH4" i="105"/>
  <c r="AH3" i="105"/>
  <c r="AH2" i="105"/>
  <c r="AH6" i="105"/>
  <c r="AH7" i="105"/>
  <c r="AH8" i="105"/>
  <c r="AH9" i="105"/>
  <c r="AH10" i="105"/>
  <c r="AH11" i="105"/>
  <c r="AH12" i="105"/>
  <c r="AH13" i="105"/>
  <c r="AH14" i="105"/>
  <c r="AH15" i="105"/>
  <c r="AH17" i="105"/>
  <c r="AH16" i="105"/>
  <c r="AH20" i="105"/>
  <c r="AH21" i="105"/>
  <c r="AH22" i="105"/>
  <c r="AH23" i="105"/>
  <c r="AH24" i="105"/>
  <c r="AH25" i="105"/>
  <c r="AH26" i="105"/>
  <c r="AH27" i="105"/>
  <c r="AH28" i="105"/>
  <c r="AH19" i="105"/>
  <c r="AH18" i="105"/>
  <c r="AH30" i="105"/>
  <c r="AH34" i="105"/>
  <c r="AH38" i="105"/>
  <c r="AH33" i="105"/>
  <c r="AH37" i="105"/>
  <c r="AH41" i="105"/>
  <c r="AH29" i="105"/>
  <c r="AH32" i="105"/>
  <c r="AH36" i="105"/>
  <c r="AH31" i="105"/>
  <c r="AH35" i="105"/>
  <c r="AH39" i="105"/>
  <c r="AH43" i="105"/>
  <c r="AH42" i="105"/>
  <c r="AH45" i="105"/>
  <c r="AH46" i="105"/>
  <c r="AH47" i="105"/>
  <c r="AH48" i="105"/>
  <c r="AH49" i="105"/>
  <c r="AH50" i="105"/>
  <c r="AH51" i="105"/>
  <c r="AH52" i="105"/>
  <c r="AH53" i="105"/>
  <c r="AH54" i="105"/>
  <c r="AH55" i="105"/>
  <c r="AH44" i="105"/>
  <c r="AH40" i="105"/>
  <c r="AH56" i="105"/>
  <c r="AH57" i="105"/>
  <c r="AH58" i="105"/>
  <c r="AH59" i="105"/>
  <c r="AH60" i="105"/>
  <c r="AH61" i="105"/>
  <c r="AH62" i="105"/>
  <c r="AH63" i="105"/>
  <c r="AH64" i="105"/>
  <c r="AH65" i="105"/>
  <c r="AH66" i="105"/>
  <c r="AH69" i="105"/>
  <c r="AH67" i="105"/>
  <c r="AH68" i="105"/>
  <c r="AH70" i="105"/>
  <c r="AH71" i="105"/>
  <c r="AH72" i="105"/>
  <c r="AH73" i="105"/>
  <c r="AH74" i="105"/>
  <c r="AH75" i="105"/>
  <c r="AH76" i="105"/>
  <c r="AH77" i="105"/>
  <c r="AH78" i="105"/>
  <c r="AH79" i="105"/>
  <c r="AH80" i="105"/>
  <c r="AH81" i="105"/>
  <c r="AH82" i="105"/>
  <c r="AH83" i="105"/>
  <c r="AH84" i="105"/>
  <c r="AH85" i="105"/>
  <c r="AH87" i="105"/>
  <c r="AH86" i="105"/>
  <c r="AL4" i="105"/>
  <c r="AL3" i="105"/>
  <c r="AL2" i="105"/>
  <c r="AL6" i="105"/>
  <c r="AL7" i="105"/>
  <c r="AL8" i="105"/>
  <c r="AL9" i="105"/>
  <c r="AL5" i="105"/>
  <c r="AL10" i="105"/>
  <c r="AL11" i="105"/>
  <c r="AL12" i="105"/>
  <c r="AL13" i="105"/>
  <c r="AL14" i="105"/>
  <c r="AL15" i="105"/>
  <c r="AL16" i="105"/>
  <c r="AL17" i="105"/>
  <c r="AL18" i="105"/>
  <c r="AL19" i="105"/>
  <c r="AL20" i="105"/>
  <c r="AL21" i="105"/>
  <c r="AL22" i="105"/>
  <c r="AL23" i="105"/>
  <c r="AL24" i="105"/>
  <c r="AL25" i="105"/>
  <c r="AL26" i="105"/>
  <c r="AL27" i="105"/>
  <c r="AL29" i="105"/>
  <c r="AL31" i="105"/>
  <c r="AL35" i="105"/>
  <c r="AL39" i="105"/>
  <c r="AL30" i="105"/>
  <c r="AL34" i="105"/>
  <c r="AL38" i="105"/>
  <c r="AL42" i="105"/>
  <c r="AL28" i="105"/>
  <c r="AL33" i="105"/>
  <c r="AL37" i="105"/>
  <c r="AL32" i="105"/>
  <c r="AL36" i="105"/>
  <c r="AL40" i="105"/>
  <c r="AL43" i="105"/>
  <c r="AL41" i="105"/>
  <c r="AL45" i="105"/>
  <c r="AL46" i="105"/>
  <c r="AL47" i="105"/>
  <c r="AL48" i="105"/>
  <c r="AL49" i="105"/>
  <c r="AL50" i="105"/>
  <c r="AL51" i="105"/>
  <c r="AL44" i="105"/>
  <c r="AL53" i="105"/>
  <c r="AL54" i="105"/>
  <c r="AL56" i="105"/>
  <c r="AL57" i="105"/>
  <c r="AL58" i="105"/>
  <c r="AL59" i="105"/>
  <c r="AL60" i="105"/>
  <c r="AL61" i="105"/>
  <c r="AL62" i="105"/>
  <c r="AL63" i="105"/>
  <c r="AL64" i="105"/>
  <c r="AL65" i="105"/>
  <c r="AL66" i="105"/>
  <c r="AL67" i="105"/>
  <c r="AL68" i="105"/>
  <c r="AL69" i="105"/>
  <c r="AL55" i="105"/>
  <c r="AL52" i="105"/>
  <c r="AL70" i="105"/>
  <c r="AL71" i="105"/>
  <c r="AL72" i="105"/>
  <c r="AL73" i="105"/>
  <c r="AL74" i="105"/>
  <c r="AL75" i="105"/>
  <c r="AL76" i="105"/>
  <c r="AL77" i="105"/>
  <c r="AL78" i="105"/>
  <c r="AL79" i="105"/>
  <c r="AL80" i="105"/>
  <c r="AL81" i="105"/>
  <c r="AL82" i="105"/>
  <c r="AL84" i="105"/>
  <c r="AL86" i="105"/>
  <c r="AL85" i="105"/>
  <c r="AL83" i="105"/>
  <c r="AL87" i="105"/>
  <c r="AQ30" i="105"/>
  <c r="AQ28" i="105"/>
  <c r="AQ32" i="105"/>
  <c r="AQ36" i="105"/>
  <c r="AQ31" i="105"/>
  <c r="AQ35" i="105"/>
  <c r="AQ39" i="105"/>
  <c r="AQ34" i="105"/>
  <c r="AQ29" i="105"/>
  <c r="AQ33" i="105"/>
  <c r="AQ37" i="105"/>
  <c r="AQ41" i="105"/>
  <c r="AQ40" i="105"/>
  <c r="AQ44" i="105"/>
  <c r="AQ42" i="105"/>
  <c r="AQ43" i="105"/>
  <c r="AQ38" i="105"/>
  <c r="AQ45" i="105"/>
  <c r="AQ46" i="105"/>
  <c r="AQ47" i="105"/>
  <c r="AQ48" i="105"/>
  <c r="AQ49" i="105"/>
  <c r="AQ50" i="105"/>
  <c r="AQ51" i="105"/>
  <c r="AQ52" i="105"/>
  <c r="AQ53" i="105"/>
  <c r="AQ54" i="105"/>
  <c r="AQ55" i="105"/>
  <c r="AQ56" i="105"/>
  <c r="AQ57" i="105"/>
  <c r="AQ58" i="105"/>
  <c r="AQ59" i="105"/>
  <c r="AQ60" i="105"/>
  <c r="AQ61" i="105"/>
  <c r="AQ62" i="105"/>
  <c r="AQ63" i="105"/>
  <c r="AQ64" i="105"/>
  <c r="AQ65" i="105"/>
  <c r="AQ68" i="105"/>
  <c r="AQ69" i="105"/>
  <c r="AQ70" i="105"/>
  <c r="AQ71" i="105"/>
  <c r="AQ72" i="105"/>
  <c r="AQ73" i="105"/>
  <c r="AQ74" i="105"/>
  <c r="AQ75" i="105"/>
  <c r="AQ76" i="105"/>
  <c r="AQ77" i="105"/>
  <c r="AQ78" i="105"/>
  <c r="AQ79" i="105"/>
  <c r="AQ80" i="105"/>
  <c r="AQ81" i="105"/>
  <c r="AQ82" i="105"/>
  <c r="AQ83" i="105"/>
  <c r="AQ84" i="105"/>
  <c r="AQ66" i="105"/>
  <c r="AQ67" i="105"/>
  <c r="AN2" i="105"/>
  <c r="AN6" i="105"/>
  <c r="AN7" i="105"/>
  <c r="AN5" i="105"/>
  <c r="AN4" i="105"/>
  <c r="AN3" i="105"/>
  <c r="AN8" i="105"/>
  <c r="AN10" i="105"/>
  <c r="AN11" i="105"/>
  <c r="AN12" i="105"/>
  <c r="AN13" i="105"/>
  <c r="AN14" i="105"/>
  <c r="AN15" i="105"/>
  <c r="AN16" i="105"/>
  <c r="AN17" i="105"/>
  <c r="AN18" i="105"/>
  <c r="AN19" i="105"/>
  <c r="AN9" i="105"/>
  <c r="AN20" i="105"/>
  <c r="AN21" i="105"/>
  <c r="AN22" i="105"/>
  <c r="AN23" i="105"/>
  <c r="AN24" i="105"/>
  <c r="AN25" i="105"/>
  <c r="AN29" i="105"/>
  <c r="AN26" i="105"/>
  <c r="AN33" i="105"/>
  <c r="AN37" i="105"/>
  <c r="AN27" i="105"/>
  <c r="AN32" i="105"/>
  <c r="AN36" i="105"/>
  <c r="AN40" i="105"/>
  <c r="AN30" i="105"/>
  <c r="AN31" i="105"/>
  <c r="AN35" i="105"/>
  <c r="AN28" i="105"/>
  <c r="AN34" i="105"/>
  <c r="AN38" i="105"/>
  <c r="AN42" i="105"/>
  <c r="AN45" i="105"/>
  <c r="AN46" i="105"/>
  <c r="AN47" i="105"/>
  <c r="AN48" i="105"/>
  <c r="AN49" i="105"/>
  <c r="AN50" i="105"/>
  <c r="AN51" i="105"/>
  <c r="AN52" i="105"/>
  <c r="AN39" i="105"/>
  <c r="AN44" i="105"/>
  <c r="AN43" i="105"/>
  <c r="AN41" i="105"/>
  <c r="AN53" i="105"/>
  <c r="AN54" i="105"/>
  <c r="AN55" i="105"/>
  <c r="AN56" i="105"/>
  <c r="AN57" i="105"/>
  <c r="AN58" i="105"/>
  <c r="AN59" i="105"/>
  <c r="AN60" i="105"/>
  <c r="AN61" i="105"/>
  <c r="AN62" i="105"/>
  <c r="AN63" i="105"/>
  <c r="AN64" i="105"/>
  <c r="AN65" i="105"/>
  <c r="AN66" i="105"/>
  <c r="AN67" i="105"/>
  <c r="AN68" i="105"/>
  <c r="AN69" i="105"/>
  <c r="AN70" i="105"/>
  <c r="AN71" i="105"/>
  <c r="AN72" i="105"/>
  <c r="AN73" i="105"/>
  <c r="AN74" i="105"/>
  <c r="AN75" i="105"/>
  <c r="AN76" i="105"/>
  <c r="AN77" i="105"/>
  <c r="AN78" i="105"/>
  <c r="AN79" i="105"/>
  <c r="AN80" i="105"/>
  <c r="AN81" i="105"/>
  <c r="AN83" i="105"/>
  <c r="AN84" i="105"/>
  <c r="AN87" i="105"/>
  <c r="AN85" i="105"/>
  <c r="AN86" i="105"/>
  <c r="AN82" i="105"/>
  <c r="K29" i="105"/>
  <c r="K31" i="105"/>
  <c r="K33" i="105"/>
  <c r="K35" i="105"/>
  <c r="K37" i="105"/>
  <c r="K39" i="105"/>
  <c r="K41" i="105"/>
  <c r="K43" i="105"/>
  <c r="K45" i="105"/>
  <c r="K46" i="105"/>
  <c r="K47" i="105"/>
  <c r="K48" i="105"/>
  <c r="K49" i="105"/>
  <c r="K50" i="105"/>
  <c r="K51" i="105"/>
  <c r="K52" i="105"/>
  <c r="K53" i="105"/>
  <c r="K54" i="105"/>
  <c r="K55" i="105"/>
  <c r="K56" i="105"/>
  <c r="K57" i="105"/>
  <c r="K58" i="105"/>
  <c r="K59" i="105"/>
  <c r="K60" i="105"/>
  <c r="K61" i="105"/>
  <c r="K62" i="105"/>
  <c r="K63" i="105"/>
  <c r="K64" i="105"/>
  <c r="K65" i="105"/>
  <c r="K66" i="105"/>
  <c r="K67" i="105"/>
  <c r="K68" i="105"/>
  <c r="K69" i="105"/>
  <c r="K70" i="105"/>
  <c r="K71" i="105"/>
  <c r="K72" i="105"/>
  <c r="K73" i="105"/>
  <c r="K74" i="105"/>
  <c r="K75" i="105"/>
  <c r="K76" i="105"/>
  <c r="K77" i="105"/>
  <c r="K78" i="105"/>
  <c r="K79" i="105"/>
  <c r="K80" i="105"/>
  <c r="K81" i="105"/>
  <c r="K82" i="105"/>
  <c r="K83" i="105"/>
  <c r="K84" i="105"/>
  <c r="K85" i="105"/>
  <c r="K30" i="105"/>
  <c r="K32" i="105"/>
  <c r="K34" i="105"/>
  <c r="K36" i="105"/>
  <c r="K38" i="105"/>
  <c r="K40" i="105"/>
  <c r="K42" i="105"/>
  <c r="K44" i="105"/>
  <c r="K87" i="105"/>
  <c r="K86" i="105"/>
  <c r="G30" i="105"/>
  <c r="G47" i="105"/>
  <c r="G49" i="105"/>
  <c r="G51" i="105"/>
  <c r="G53" i="105"/>
  <c r="G55" i="105"/>
  <c r="G57" i="105"/>
  <c r="G59" i="105"/>
  <c r="G61" i="105"/>
  <c r="G63" i="105"/>
  <c r="G65" i="105"/>
  <c r="G67" i="105"/>
  <c r="G69" i="105"/>
  <c r="G71" i="105"/>
  <c r="G73" i="105"/>
  <c r="G75" i="105"/>
  <c r="G77" i="105"/>
  <c r="G79" i="105"/>
  <c r="G81" i="105"/>
  <c r="G83" i="105"/>
  <c r="G85" i="105"/>
  <c r="G29" i="105"/>
  <c r="G86" i="105"/>
  <c r="G32" i="105"/>
  <c r="G33" i="105"/>
  <c r="G34" i="105"/>
  <c r="G35" i="105"/>
  <c r="G36" i="105"/>
  <c r="G37" i="105"/>
  <c r="G38" i="105"/>
  <c r="G39" i="105"/>
  <c r="G40" i="105"/>
  <c r="G41" i="105"/>
  <c r="G42" i="105"/>
  <c r="G43" i="105"/>
  <c r="G44" i="105"/>
  <c r="G45" i="105"/>
  <c r="G46" i="105"/>
  <c r="G48" i="105"/>
  <c r="G50" i="105"/>
  <c r="G52" i="105"/>
  <c r="G54" i="105"/>
  <c r="G56" i="105"/>
  <c r="G58" i="105"/>
  <c r="G60" i="105"/>
  <c r="G62" i="105"/>
  <c r="G64" i="105"/>
  <c r="G66" i="105"/>
  <c r="G68" i="105"/>
  <c r="G70" i="105"/>
  <c r="G72" i="105"/>
  <c r="G74" i="105"/>
  <c r="G76" i="105"/>
  <c r="G78" i="105"/>
  <c r="G80" i="105"/>
  <c r="G82" i="105"/>
  <c r="G84" i="105"/>
  <c r="G87" i="105"/>
  <c r="G31" i="105"/>
  <c r="BH102" i="9"/>
  <c r="BC102" i="9"/>
  <c r="G102" i="9"/>
  <c r="K102" i="9"/>
  <c r="AC102" i="9"/>
  <c r="AG102" i="9"/>
  <c r="AF102" i="9"/>
  <c r="AO102" i="9"/>
  <c r="AE102" i="9"/>
  <c r="AD102" i="9"/>
  <c r="AH102" i="9"/>
  <c r="AI102" i="9"/>
  <c r="BG102" i="9"/>
  <c r="BJ102" i="9"/>
  <c r="AK102" i="9"/>
  <c r="AL102" i="9"/>
  <c r="AP102" i="9"/>
  <c r="AR102" i="9"/>
  <c r="BA102" i="9"/>
  <c r="BB102" i="9"/>
  <c r="BE102" i="9"/>
  <c r="BK102" i="9"/>
  <c r="AN102" i="9"/>
  <c r="AQ102" i="9"/>
  <c r="BD102" i="9"/>
  <c r="BF102" i="9"/>
  <c r="BI102" i="9"/>
  <c r="Z25" i="9" l="1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100" i="9" l="1"/>
  <c r="Z101" i="9"/>
  <c r="U100" i="9"/>
  <c r="U101" i="9"/>
  <c r="U2" i="105" l="1"/>
  <c r="U3" i="105"/>
  <c r="U16" i="105"/>
  <c r="U23" i="105"/>
  <c r="U87" i="105"/>
  <c r="U56" i="105"/>
  <c r="U53" i="105"/>
  <c r="U70" i="105"/>
  <c r="U50" i="105"/>
  <c r="U88" i="105"/>
  <c r="U41" i="105"/>
  <c r="U30" i="105"/>
  <c r="U8" i="105"/>
  <c r="U75" i="105"/>
  <c r="U6" i="105"/>
  <c r="U47" i="105"/>
  <c r="U40" i="105"/>
  <c r="U13" i="105"/>
  <c r="U77" i="105"/>
  <c r="U86" i="105"/>
  <c r="U51" i="105"/>
  <c r="U48" i="105"/>
  <c r="U17" i="105"/>
  <c r="U81" i="105"/>
  <c r="U90" i="105"/>
  <c r="U4" i="105"/>
  <c r="U39" i="105"/>
  <c r="U32" i="105"/>
  <c r="U92" i="105"/>
  <c r="U69" i="105"/>
  <c r="U15" i="105"/>
  <c r="U59" i="105"/>
  <c r="U64" i="105"/>
  <c r="U57" i="105"/>
  <c r="U62" i="105"/>
  <c r="U18" i="105"/>
  <c r="U36" i="105"/>
  <c r="U22" i="105"/>
  <c r="U63" i="105"/>
  <c r="U68" i="105"/>
  <c r="U29" i="105"/>
  <c r="U34" i="105"/>
  <c r="U26" i="105"/>
  <c r="U67" i="105"/>
  <c r="U76" i="105"/>
  <c r="U33" i="105"/>
  <c r="U58" i="105"/>
  <c r="U14" i="105"/>
  <c r="U55" i="105"/>
  <c r="U52" i="105"/>
  <c r="U21" i="105"/>
  <c r="U85" i="105"/>
  <c r="U7" i="105"/>
  <c r="U91" i="105"/>
  <c r="U9" i="105"/>
  <c r="U73" i="105"/>
  <c r="U82" i="105"/>
  <c r="U27" i="105"/>
  <c r="U11" i="105"/>
  <c r="U78" i="105"/>
  <c r="U79" i="105"/>
  <c r="U24" i="105"/>
  <c r="U45" i="105"/>
  <c r="U38" i="105"/>
  <c r="U19" i="105"/>
  <c r="U83" i="105"/>
  <c r="U44" i="105"/>
  <c r="U49" i="105"/>
  <c r="U46" i="105"/>
  <c r="U42" i="105"/>
  <c r="U71" i="105"/>
  <c r="U80" i="105"/>
  <c r="U37" i="105"/>
  <c r="U66" i="105"/>
  <c r="U5" i="105"/>
  <c r="U60" i="105"/>
  <c r="U25" i="105"/>
  <c r="U89" i="105"/>
  <c r="U10" i="105"/>
  <c r="U43" i="105"/>
  <c r="U12" i="105"/>
  <c r="U31" i="105"/>
  <c r="U20" i="105"/>
  <c r="U72" i="105"/>
  <c r="U61" i="105"/>
  <c r="U74" i="105"/>
  <c r="U35" i="105"/>
  <c r="U28" i="105"/>
  <c r="U84" i="105"/>
  <c r="U65" i="105"/>
  <c r="U54" i="105"/>
  <c r="Z88" i="105"/>
  <c r="Z89" i="105"/>
  <c r="Z91" i="105"/>
  <c r="Z90" i="105"/>
  <c r="Z23" i="105"/>
  <c r="Z17" i="105"/>
  <c r="Z24" i="105"/>
  <c r="Z22" i="105"/>
  <c r="Z15" i="105"/>
  <c r="Z21" i="105"/>
  <c r="Z19" i="105"/>
  <c r="Z20" i="105"/>
  <c r="Z18" i="105"/>
  <c r="Z2" i="105"/>
  <c r="Z14" i="105"/>
  <c r="Z51" i="105"/>
  <c r="Z75" i="105"/>
  <c r="Z10" i="105"/>
  <c r="Z32" i="105"/>
  <c r="Z40" i="105"/>
  <c r="Z48" i="105"/>
  <c r="Z56" i="105"/>
  <c r="Z64" i="105"/>
  <c r="Z72" i="105"/>
  <c r="Z80" i="105"/>
  <c r="Z7" i="105"/>
  <c r="Z45" i="105"/>
  <c r="Z69" i="105"/>
  <c r="Z26" i="105"/>
  <c r="Z34" i="105"/>
  <c r="Z42" i="105"/>
  <c r="Z50" i="105"/>
  <c r="Z58" i="105"/>
  <c r="Z66" i="105"/>
  <c r="Z74" i="105"/>
  <c r="Z82" i="105"/>
  <c r="Z9" i="105"/>
  <c r="Z31" i="105"/>
  <c r="Z39" i="105"/>
  <c r="Z47" i="105"/>
  <c r="Z59" i="105"/>
  <c r="Z71" i="105"/>
  <c r="Z83" i="105"/>
  <c r="Z6" i="105"/>
  <c r="Z16" i="105"/>
  <c r="Z33" i="105"/>
  <c r="Z41" i="105"/>
  <c r="Z53" i="105"/>
  <c r="Z65" i="105"/>
  <c r="Z77" i="105"/>
  <c r="Z4" i="105"/>
  <c r="Z27" i="105"/>
  <c r="Z63" i="105"/>
  <c r="Z87" i="105"/>
  <c r="Z28" i="105"/>
  <c r="Z36" i="105"/>
  <c r="Z44" i="105"/>
  <c r="Z52" i="105"/>
  <c r="Z60" i="105"/>
  <c r="Z68" i="105"/>
  <c r="Z76" i="105"/>
  <c r="Z84" i="105"/>
  <c r="Z3" i="105"/>
  <c r="Z11" i="105"/>
  <c r="Z25" i="105"/>
  <c r="Z61" i="105"/>
  <c r="Z81" i="105"/>
  <c r="Z12" i="105"/>
  <c r="Z30" i="105"/>
  <c r="Z38" i="105"/>
  <c r="Z46" i="105"/>
  <c r="Z54" i="105"/>
  <c r="Z62" i="105"/>
  <c r="Z70" i="105"/>
  <c r="Z78" i="105"/>
  <c r="Z86" i="105"/>
  <c r="Z5" i="105"/>
  <c r="Z13" i="105"/>
  <c r="Z35" i="105"/>
  <c r="Z43" i="105"/>
  <c r="Z55" i="105"/>
  <c r="Z67" i="105"/>
  <c r="Z79" i="105"/>
  <c r="Z29" i="105"/>
  <c r="Z37" i="105"/>
  <c r="Z49" i="105"/>
  <c r="Z57" i="105"/>
  <c r="Z73" i="105"/>
  <c r="Z85" i="105"/>
  <c r="Z8" i="105"/>
  <c r="Z102" i="9"/>
  <c r="U102" i="9"/>
  <c r="P101" i="9" l="1"/>
  <c r="Q101" i="9"/>
  <c r="T101" i="9"/>
  <c r="M101" i="9"/>
  <c r="L101" i="9"/>
  <c r="J101" i="9"/>
  <c r="I101" i="9"/>
  <c r="H101" i="9"/>
  <c r="D101" i="9"/>
  <c r="P100" i="9"/>
  <c r="Q100" i="9"/>
  <c r="T100" i="9"/>
  <c r="M100" i="9"/>
  <c r="L100" i="9"/>
  <c r="J100" i="9"/>
  <c r="I100" i="9"/>
  <c r="H100" i="9"/>
  <c r="D100" i="9"/>
  <c r="D89" i="105" l="1"/>
  <c r="D91" i="105"/>
  <c r="D92" i="105"/>
  <c r="D94" i="105"/>
  <c r="D95" i="105"/>
  <c r="D96" i="105"/>
  <c r="D97" i="105"/>
  <c r="D90" i="105"/>
  <c r="D93" i="105"/>
  <c r="D88" i="105"/>
  <c r="D98" i="105"/>
  <c r="H91" i="105"/>
  <c r="H89" i="105"/>
  <c r="H88" i="105"/>
  <c r="H93" i="105"/>
  <c r="H98" i="105"/>
  <c r="H90" i="105"/>
  <c r="H92" i="105"/>
  <c r="H94" i="105"/>
  <c r="H95" i="105"/>
  <c r="H96" i="105"/>
  <c r="H97" i="105"/>
  <c r="I88" i="105"/>
  <c r="I90" i="105"/>
  <c r="I89" i="105"/>
  <c r="M88" i="105"/>
  <c r="M91" i="105"/>
  <c r="M90" i="105"/>
  <c r="M98" i="105"/>
  <c r="M92" i="105"/>
  <c r="M94" i="105"/>
  <c r="M95" i="105"/>
  <c r="M96" i="105"/>
  <c r="M97" i="105"/>
  <c r="M89" i="105"/>
  <c r="M93" i="105"/>
  <c r="O90" i="105"/>
  <c r="O88" i="105"/>
  <c r="O91" i="105"/>
  <c r="O92" i="105"/>
  <c r="O89" i="105"/>
  <c r="L90" i="105"/>
  <c r="L88" i="105"/>
  <c r="L91" i="105"/>
  <c r="L92" i="105"/>
  <c r="L94" i="105"/>
  <c r="L95" i="105"/>
  <c r="L96" i="105"/>
  <c r="L97" i="105"/>
  <c r="L93" i="105"/>
  <c r="L89" i="105"/>
  <c r="L98" i="105"/>
  <c r="J97" i="105"/>
  <c r="J96" i="105"/>
  <c r="J92" i="105"/>
  <c r="J95" i="105"/>
  <c r="J93" i="105"/>
  <c r="J94" i="105"/>
  <c r="Q88" i="105"/>
  <c r="Q91" i="105"/>
  <c r="Q90" i="105"/>
  <c r="Q93" i="105"/>
  <c r="Q89" i="105"/>
  <c r="Q92" i="105"/>
  <c r="Q94" i="105"/>
  <c r="Q95" i="105"/>
  <c r="Q96" i="105"/>
  <c r="P89" i="105"/>
  <c r="P90" i="105"/>
  <c r="P88" i="105"/>
  <c r="P91" i="105"/>
  <c r="P92" i="105"/>
  <c r="J90" i="105"/>
  <c r="J91" i="105"/>
  <c r="J88" i="105"/>
  <c r="J89" i="105"/>
  <c r="T90" i="105"/>
  <c r="T92" i="105"/>
  <c r="T89" i="105"/>
  <c r="T93" i="105"/>
  <c r="T94" i="105"/>
  <c r="T88" i="105"/>
  <c r="T91" i="105"/>
  <c r="H10" i="105"/>
  <c r="H14" i="105"/>
  <c r="H18" i="105"/>
  <c r="H22" i="105"/>
  <c r="H26" i="105"/>
  <c r="H29" i="105"/>
  <c r="H31" i="105"/>
  <c r="H33" i="105"/>
  <c r="H35" i="105"/>
  <c r="H37" i="105"/>
  <c r="H39" i="105"/>
  <c r="H41" i="105"/>
  <c r="H43" i="105"/>
  <c r="H45" i="105"/>
  <c r="H4" i="105"/>
  <c r="H6" i="105"/>
  <c r="H9" i="105"/>
  <c r="H13" i="105"/>
  <c r="H17" i="105"/>
  <c r="H21" i="105"/>
  <c r="H25" i="105"/>
  <c r="H2" i="105"/>
  <c r="H8" i="105"/>
  <c r="H12" i="105"/>
  <c r="H16" i="105"/>
  <c r="H20" i="105"/>
  <c r="H24" i="105"/>
  <c r="H28" i="105"/>
  <c r="H30" i="105"/>
  <c r="H32" i="105"/>
  <c r="H34" i="105"/>
  <c r="H36" i="105"/>
  <c r="H38" i="105"/>
  <c r="H40" i="105"/>
  <c r="H42" i="105"/>
  <c r="H44" i="105"/>
  <c r="H46" i="105"/>
  <c r="H47" i="105"/>
  <c r="H3" i="105"/>
  <c r="H5" i="105"/>
  <c r="H7" i="105"/>
  <c r="H11" i="105"/>
  <c r="H15" i="105"/>
  <c r="H19" i="105"/>
  <c r="H23" i="105"/>
  <c r="H27" i="105"/>
  <c r="H48" i="105"/>
  <c r="H49" i="105"/>
  <c r="H50" i="105"/>
  <c r="H51" i="105"/>
  <c r="H52" i="105"/>
  <c r="H53" i="105"/>
  <c r="H54" i="105"/>
  <c r="H55" i="105"/>
  <c r="H56" i="105"/>
  <c r="H57" i="105"/>
  <c r="H58" i="105"/>
  <c r="H59" i="105"/>
  <c r="H60" i="105"/>
  <c r="H61" i="105"/>
  <c r="H62" i="105"/>
  <c r="H63" i="105"/>
  <c r="H64" i="105"/>
  <c r="H65" i="105"/>
  <c r="H66" i="105"/>
  <c r="H67" i="105"/>
  <c r="H68" i="105"/>
  <c r="H69" i="105"/>
  <c r="H70" i="105"/>
  <c r="H71" i="105"/>
  <c r="H72" i="105"/>
  <c r="H73" i="105"/>
  <c r="H87" i="105"/>
  <c r="H74" i="105"/>
  <c r="H86" i="105"/>
  <c r="H75" i="105"/>
  <c r="H76" i="105"/>
  <c r="H77" i="105"/>
  <c r="H78" i="105"/>
  <c r="H79" i="105"/>
  <c r="H80" i="105"/>
  <c r="H81" i="105"/>
  <c r="H82" i="105"/>
  <c r="H83" i="105"/>
  <c r="H84" i="105"/>
  <c r="H85" i="105"/>
  <c r="P4" i="105"/>
  <c r="P6" i="105"/>
  <c r="P9" i="105"/>
  <c r="P13" i="105"/>
  <c r="P17" i="105"/>
  <c r="P21" i="105"/>
  <c r="P25" i="105"/>
  <c r="P2" i="105"/>
  <c r="P8" i="105"/>
  <c r="P12" i="105"/>
  <c r="P16" i="105"/>
  <c r="P20" i="105"/>
  <c r="P24" i="105"/>
  <c r="P28" i="105"/>
  <c r="P30" i="105"/>
  <c r="P32" i="105"/>
  <c r="P34" i="105"/>
  <c r="P36" i="105"/>
  <c r="P38" i="105"/>
  <c r="P40" i="105"/>
  <c r="P42" i="105"/>
  <c r="P3" i="105"/>
  <c r="P5" i="105"/>
  <c r="P7" i="105"/>
  <c r="P11" i="105"/>
  <c r="P15" i="105"/>
  <c r="P19" i="105"/>
  <c r="P23" i="105"/>
  <c r="P27" i="105"/>
  <c r="P10" i="105"/>
  <c r="P14" i="105"/>
  <c r="P18" i="105"/>
  <c r="P22" i="105"/>
  <c r="P26" i="105"/>
  <c r="P29" i="105"/>
  <c r="P31" i="105"/>
  <c r="P33" i="105"/>
  <c r="P35" i="105"/>
  <c r="P37" i="105"/>
  <c r="P39" i="105"/>
  <c r="P41" i="105"/>
  <c r="P43" i="105"/>
  <c r="P45" i="105"/>
  <c r="P46" i="105"/>
  <c r="P47" i="105"/>
  <c r="P48" i="105"/>
  <c r="P49" i="105"/>
  <c r="P50" i="105"/>
  <c r="P51" i="105"/>
  <c r="P52" i="105"/>
  <c r="P53" i="105"/>
  <c r="P54" i="105"/>
  <c r="P55" i="105"/>
  <c r="P56" i="105"/>
  <c r="P57" i="105"/>
  <c r="P58" i="105"/>
  <c r="P59" i="105"/>
  <c r="P60" i="105"/>
  <c r="P61" i="105"/>
  <c r="P62" i="105"/>
  <c r="P63" i="105"/>
  <c r="P64" i="105"/>
  <c r="P65" i="105"/>
  <c r="P66" i="105"/>
  <c r="P67" i="105"/>
  <c r="P68" i="105"/>
  <c r="P69" i="105"/>
  <c r="P70" i="105"/>
  <c r="P71" i="105"/>
  <c r="P72" i="105"/>
  <c r="P73" i="105"/>
  <c r="P74" i="105"/>
  <c r="P44" i="105"/>
  <c r="P75" i="105"/>
  <c r="P76" i="105"/>
  <c r="P77" i="105"/>
  <c r="P78" i="105"/>
  <c r="P79" i="105"/>
  <c r="P80" i="105"/>
  <c r="P81" i="105"/>
  <c r="P82" i="105"/>
  <c r="P83" i="105"/>
  <c r="P84" i="105"/>
  <c r="P85" i="105"/>
  <c r="P87" i="105"/>
  <c r="P86" i="105"/>
  <c r="O10" i="105"/>
  <c r="O14" i="105"/>
  <c r="O18" i="105"/>
  <c r="O22" i="105"/>
  <c r="O26" i="105"/>
  <c r="O29" i="105"/>
  <c r="O31" i="105"/>
  <c r="O33" i="105"/>
  <c r="O35" i="105"/>
  <c r="O37" i="105"/>
  <c r="O39" i="105"/>
  <c r="O41" i="105"/>
  <c r="O43" i="105"/>
  <c r="O45" i="105"/>
  <c r="O4" i="105"/>
  <c r="O6" i="105"/>
  <c r="O9" i="105"/>
  <c r="O13" i="105"/>
  <c r="O17" i="105"/>
  <c r="O21" i="105"/>
  <c r="O25" i="105"/>
  <c r="O2" i="105"/>
  <c r="O8" i="105"/>
  <c r="O12" i="105"/>
  <c r="O16" i="105"/>
  <c r="O20" i="105"/>
  <c r="O24" i="105"/>
  <c r="O28" i="105"/>
  <c r="O30" i="105"/>
  <c r="O32" i="105"/>
  <c r="O34" i="105"/>
  <c r="O36" i="105"/>
  <c r="O38" i="105"/>
  <c r="O40" i="105"/>
  <c r="O42" i="105"/>
  <c r="O44" i="105"/>
  <c r="O3" i="105"/>
  <c r="O5" i="105"/>
  <c r="O7" i="105"/>
  <c r="O11" i="105"/>
  <c r="O15" i="105"/>
  <c r="O19" i="105"/>
  <c r="O23" i="105"/>
  <c r="O27" i="105"/>
  <c r="O47" i="105"/>
  <c r="O48" i="105"/>
  <c r="O49" i="105"/>
  <c r="O50" i="105"/>
  <c r="O51" i="105"/>
  <c r="O52" i="105"/>
  <c r="O53" i="105"/>
  <c r="O54" i="105"/>
  <c r="O55" i="105"/>
  <c r="O56" i="105"/>
  <c r="O57" i="105"/>
  <c r="O58" i="105"/>
  <c r="O59" i="105"/>
  <c r="O60" i="105"/>
  <c r="O61" i="105"/>
  <c r="O62" i="105"/>
  <c r="O63" i="105"/>
  <c r="O64" i="105"/>
  <c r="O65" i="105"/>
  <c r="O66" i="105"/>
  <c r="O67" i="105"/>
  <c r="O68" i="105"/>
  <c r="O69" i="105"/>
  <c r="O70" i="105"/>
  <c r="O71" i="105"/>
  <c r="O72" i="105"/>
  <c r="O46" i="105"/>
  <c r="O73" i="105"/>
  <c r="O86" i="105"/>
  <c r="O74" i="105"/>
  <c r="O75" i="105"/>
  <c r="O76" i="105"/>
  <c r="O77" i="105"/>
  <c r="O78" i="105"/>
  <c r="O79" i="105"/>
  <c r="O80" i="105"/>
  <c r="O81" i="105"/>
  <c r="O82" i="105"/>
  <c r="O83" i="105"/>
  <c r="O84" i="105"/>
  <c r="O85" i="105"/>
  <c r="O87" i="105"/>
  <c r="I46" i="105"/>
  <c r="I47" i="105"/>
  <c r="I48" i="105"/>
  <c r="I49" i="105"/>
  <c r="I50" i="105"/>
  <c r="I51" i="105"/>
  <c r="I52" i="105"/>
  <c r="I53" i="105"/>
  <c r="I54" i="105"/>
  <c r="I55" i="105"/>
  <c r="I56" i="105"/>
  <c r="I57" i="105"/>
  <c r="I58" i="105"/>
  <c r="I59" i="105"/>
  <c r="I60" i="105"/>
  <c r="I61" i="105"/>
  <c r="I62" i="105"/>
  <c r="I63" i="105"/>
  <c r="I64" i="105"/>
  <c r="I65" i="105"/>
  <c r="I66" i="105"/>
  <c r="I67" i="105"/>
  <c r="I68" i="105"/>
  <c r="I69" i="105"/>
  <c r="I70" i="105"/>
  <c r="I71" i="105"/>
  <c r="I72" i="105"/>
  <c r="I73" i="105"/>
  <c r="I74" i="105"/>
  <c r="I75" i="105"/>
  <c r="I76" i="105"/>
  <c r="I77" i="105"/>
  <c r="I78" i="105"/>
  <c r="I79" i="105"/>
  <c r="I80" i="105"/>
  <c r="I81" i="105"/>
  <c r="I82" i="105"/>
  <c r="I83" i="105"/>
  <c r="I84" i="105"/>
  <c r="I85" i="105"/>
  <c r="I87" i="105"/>
  <c r="I86" i="105"/>
  <c r="J3" i="105"/>
  <c r="J5" i="105"/>
  <c r="J7" i="105"/>
  <c r="J11" i="105"/>
  <c r="J15" i="105"/>
  <c r="J19" i="105"/>
  <c r="J23" i="105"/>
  <c r="J27" i="105"/>
  <c r="J10" i="105"/>
  <c r="J14" i="105"/>
  <c r="J18" i="105"/>
  <c r="J22" i="105"/>
  <c r="J26" i="105"/>
  <c r="J29" i="105"/>
  <c r="J31" i="105"/>
  <c r="J33" i="105"/>
  <c r="J35" i="105"/>
  <c r="J37" i="105"/>
  <c r="J39" i="105"/>
  <c r="J41" i="105"/>
  <c r="J43" i="105"/>
  <c r="J4" i="105"/>
  <c r="J6" i="105"/>
  <c r="J9" i="105"/>
  <c r="J13" i="105"/>
  <c r="J17" i="105"/>
  <c r="J21" i="105"/>
  <c r="J25" i="105"/>
  <c r="J2" i="105"/>
  <c r="J8" i="105"/>
  <c r="J12" i="105"/>
  <c r="J16" i="105"/>
  <c r="J20" i="105"/>
  <c r="J24" i="105"/>
  <c r="J28" i="105"/>
  <c r="J30" i="105"/>
  <c r="J32" i="105"/>
  <c r="J34" i="105"/>
  <c r="J36" i="105"/>
  <c r="J38" i="105"/>
  <c r="J40" i="105"/>
  <c r="J42" i="105"/>
  <c r="J44" i="105"/>
  <c r="J45" i="105"/>
  <c r="J46" i="105"/>
  <c r="J47" i="105"/>
  <c r="J48" i="105"/>
  <c r="J49" i="105"/>
  <c r="J50" i="105"/>
  <c r="J51" i="105"/>
  <c r="J52" i="105"/>
  <c r="J53" i="105"/>
  <c r="J54" i="105"/>
  <c r="J55" i="105"/>
  <c r="J56" i="105"/>
  <c r="J57" i="105"/>
  <c r="J58" i="105"/>
  <c r="J59" i="105"/>
  <c r="J60" i="105"/>
  <c r="J61" i="105"/>
  <c r="J62" i="105"/>
  <c r="J63" i="105"/>
  <c r="J64" i="105"/>
  <c r="J65" i="105"/>
  <c r="J66" i="105"/>
  <c r="J67" i="105"/>
  <c r="J68" i="105"/>
  <c r="J69" i="105"/>
  <c r="J70" i="105"/>
  <c r="J71" i="105"/>
  <c r="J73" i="105"/>
  <c r="J74" i="105"/>
  <c r="J87" i="105"/>
  <c r="J86" i="105"/>
  <c r="J75" i="105"/>
  <c r="J76" i="105"/>
  <c r="J77" i="105"/>
  <c r="J78" i="105"/>
  <c r="J79" i="105"/>
  <c r="J80" i="105"/>
  <c r="J81" i="105"/>
  <c r="J82" i="105"/>
  <c r="J83" i="105"/>
  <c r="J84" i="105"/>
  <c r="J85" i="105"/>
  <c r="J72" i="105"/>
  <c r="T4" i="105"/>
  <c r="T6" i="105"/>
  <c r="T9" i="105"/>
  <c r="T13" i="105"/>
  <c r="T17" i="105"/>
  <c r="T21" i="105"/>
  <c r="T25" i="105"/>
  <c r="T2" i="105"/>
  <c r="T8" i="105"/>
  <c r="T12" i="105"/>
  <c r="T16" i="105"/>
  <c r="T20" i="105"/>
  <c r="T24" i="105"/>
  <c r="T28" i="105"/>
  <c r="T30" i="105"/>
  <c r="T32" i="105"/>
  <c r="T34" i="105"/>
  <c r="T36" i="105"/>
  <c r="T38" i="105"/>
  <c r="T40" i="105"/>
  <c r="T42" i="105"/>
  <c r="T3" i="105"/>
  <c r="T5" i="105"/>
  <c r="T7" i="105"/>
  <c r="T11" i="105"/>
  <c r="T15" i="105"/>
  <c r="T19" i="105"/>
  <c r="T23" i="105"/>
  <c r="T27" i="105"/>
  <c r="T10" i="105"/>
  <c r="T14" i="105"/>
  <c r="T18" i="105"/>
  <c r="T22" i="105"/>
  <c r="T26" i="105"/>
  <c r="T29" i="105"/>
  <c r="T31" i="105"/>
  <c r="T33" i="105"/>
  <c r="T35" i="105"/>
  <c r="T37" i="105"/>
  <c r="T39" i="105"/>
  <c r="T41" i="105"/>
  <c r="T43" i="105"/>
  <c r="T45" i="105"/>
  <c r="T46" i="105"/>
  <c r="T47" i="105"/>
  <c r="T48" i="105"/>
  <c r="T49" i="105"/>
  <c r="T50" i="105"/>
  <c r="T51" i="105"/>
  <c r="T52" i="105"/>
  <c r="T53" i="105"/>
  <c r="T54" i="105"/>
  <c r="T55" i="105"/>
  <c r="T56" i="105"/>
  <c r="T57" i="105"/>
  <c r="T58" i="105"/>
  <c r="T59" i="105"/>
  <c r="T60" i="105"/>
  <c r="T61" i="105"/>
  <c r="T62" i="105"/>
  <c r="T63" i="105"/>
  <c r="T64" i="105"/>
  <c r="T65" i="105"/>
  <c r="T66" i="105"/>
  <c r="T67" i="105"/>
  <c r="T68" i="105"/>
  <c r="T69" i="105"/>
  <c r="T70" i="105"/>
  <c r="T71" i="105"/>
  <c r="T72" i="105"/>
  <c r="T73" i="105"/>
  <c r="T74" i="105"/>
  <c r="T44" i="105"/>
  <c r="T75" i="105"/>
  <c r="T76" i="105"/>
  <c r="T77" i="105"/>
  <c r="T78" i="105"/>
  <c r="T79" i="105"/>
  <c r="T80" i="105"/>
  <c r="T81" i="105"/>
  <c r="T82" i="105"/>
  <c r="T83" i="105"/>
  <c r="T84" i="105"/>
  <c r="T85" i="105"/>
  <c r="T87" i="105"/>
  <c r="T86" i="105"/>
  <c r="Q2" i="105"/>
  <c r="Q8" i="105"/>
  <c r="Q12" i="105"/>
  <c r="Q16" i="105"/>
  <c r="Q20" i="105"/>
  <c r="Q24" i="105"/>
  <c r="Q28" i="105"/>
  <c r="Q30" i="105"/>
  <c r="Q32" i="105"/>
  <c r="Q34" i="105"/>
  <c r="Q36" i="105"/>
  <c r="Q38" i="105"/>
  <c r="Q40" i="105"/>
  <c r="Q42" i="105"/>
  <c r="Q44" i="105"/>
  <c r="Q3" i="105"/>
  <c r="Q5" i="105"/>
  <c r="Q7" i="105"/>
  <c r="Q11" i="105"/>
  <c r="Q15" i="105"/>
  <c r="Q19" i="105"/>
  <c r="Q23" i="105"/>
  <c r="Q27" i="105"/>
  <c r="Q10" i="105"/>
  <c r="Q14" i="105"/>
  <c r="Q18" i="105"/>
  <c r="Q22" i="105"/>
  <c r="Q26" i="105"/>
  <c r="Q29" i="105"/>
  <c r="Q31" i="105"/>
  <c r="Q33" i="105"/>
  <c r="Q35" i="105"/>
  <c r="Q37" i="105"/>
  <c r="Q39" i="105"/>
  <c r="Q41" i="105"/>
  <c r="Q43" i="105"/>
  <c r="Q45" i="105"/>
  <c r="Q46" i="105"/>
  <c r="Q4" i="105"/>
  <c r="Q6" i="105"/>
  <c r="Q9" i="105"/>
  <c r="Q13" i="105"/>
  <c r="Q17" i="105"/>
  <c r="Q21" i="105"/>
  <c r="Q25" i="105"/>
  <c r="Q47" i="105"/>
  <c r="Q48" i="105"/>
  <c r="Q49" i="105"/>
  <c r="Q50" i="105"/>
  <c r="Q51" i="105"/>
  <c r="Q52" i="105"/>
  <c r="Q53" i="105"/>
  <c r="Q54" i="105"/>
  <c r="Q55" i="105"/>
  <c r="Q56" i="105"/>
  <c r="Q57" i="105"/>
  <c r="Q58" i="105"/>
  <c r="Q59" i="105"/>
  <c r="Q60" i="105"/>
  <c r="Q61" i="105"/>
  <c r="Q62" i="105"/>
  <c r="Q63" i="105"/>
  <c r="Q64" i="105"/>
  <c r="Q65" i="105"/>
  <c r="Q66" i="105"/>
  <c r="Q67" i="105"/>
  <c r="Q68" i="105"/>
  <c r="Q69" i="105"/>
  <c r="Q70" i="105"/>
  <c r="Q71" i="105"/>
  <c r="Q72" i="105"/>
  <c r="Q73" i="105"/>
  <c r="Q74" i="105"/>
  <c r="Q87" i="105"/>
  <c r="Q86" i="105"/>
  <c r="Q75" i="105"/>
  <c r="Q76" i="105"/>
  <c r="Q77" i="105"/>
  <c r="Q78" i="105"/>
  <c r="Q79" i="105"/>
  <c r="Q80" i="105"/>
  <c r="Q81" i="105"/>
  <c r="Q82" i="105"/>
  <c r="Q83" i="105"/>
  <c r="Q84" i="105"/>
  <c r="Q85" i="105"/>
  <c r="M10" i="105"/>
  <c r="M14" i="105"/>
  <c r="M18" i="105"/>
  <c r="M22" i="105"/>
  <c r="M26" i="105"/>
  <c r="M3" i="105"/>
  <c r="M4" i="105"/>
  <c r="M5" i="105"/>
  <c r="M6" i="105"/>
  <c r="M7" i="105"/>
  <c r="M11" i="105"/>
  <c r="M15" i="105"/>
  <c r="M19" i="105"/>
  <c r="M23" i="105"/>
  <c r="M27" i="105"/>
  <c r="M2" i="105"/>
  <c r="M8" i="105"/>
  <c r="M12" i="105"/>
  <c r="M16" i="105"/>
  <c r="M20" i="105"/>
  <c r="M24" i="105"/>
  <c r="M28" i="105"/>
  <c r="M29" i="105"/>
  <c r="M30" i="105"/>
  <c r="M31" i="105"/>
  <c r="M32" i="105"/>
  <c r="M33" i="105"/>
  <c r="M34" i="105"/>
  <c r="M9" i="105"/>
  <c r="M13" i="105"/>
  <c r="M17" i="105"/>
  <c r="M21" i="105"/>
  <c r="M25" i="105"/>
  <c r="M35" i="105"/>
  <c r="M46" i="105"/>
  <c r="M48" i="105"/>
  <c r="M50" i="105"/>
  <c r="M52" i="105"/>
  <c r="M54" i="105"/>
  <c r="M56" i="105"/>
  <c r="M58" i="105"/>
  <c r="M36" i="105"/>
  <c r="M37" i="105"/>
  <c r="M38" i="105"/>
  <c r="M39" i="105"/>
  <c r="M40" i="105"/>
  <c r="M41" i="105"/>
  <c r="M42" i="105"/>
  <c r="M43" i="105"/>
  <c r="M44" i="105"/>
  <c r="M45" i="105"/>
  <c r="M47" i="105"/>
  <c r="M49" i="105"/>
  <c r="M51" i="105"/>
  <c r="M53" i="105"/>
  <c r="M55" i="105"/>
  <c r="M57" i="105"/>
  <c r="M59" i="105"/>
  <c r="M61" i="105"/>
  <c r="M63" i="105"/>
  <c r="M65" i="105"/>
  <c r="M62" i="105"/>
  <c r="M66" i="105"/>
  <c r="M68" i="105"/>
  <c r="M70" i="105"/>
  <c r="M72" i="105"/>
  <c r="M74" i="105"/>
  <c r="M76" i="105"/>
  <c r="M78" i="105"/>
  <c r="M80" i="105"/>
  <c r="M82" i="105"/>
  <c r="M84" i="105"/>
  <c r="M87" i="105"/>
  <c r="M60" i="105"/>
  <c r="M64" i="105"/>
  <c r="M67" i="105"/>
  <c r="M69" i="105"/>
  <c r="M71" i="105"/>
  <c r="M73" i="105"/>
  <c r="M75" i="105"/>
  <c r="M77" i="105"/>
  <c r="M79" i="105"/>
  <c r="M81" i="105"/>
  <c r="M83" i="105"/>
  <c r="M85" i="105"/>
  <c r="M86" i="105"/>
  <c r="L6" i="105"/>
  <c r="L29" i="105"/>
  <c r="L33" i="105"/>
  <c r="L37" i="105"/>
  <c r="L41" i="105"/>
  <c r="L45" i="105"/>
  <c r="L49" i="105"/>
  <c r="L53" i="105"/>
  <c r="L57" i="105"/>
  <c r="L61" i="105"/>
  <c r="L65" i="105"/>
  <c r="L69" i="105"/>
  <c r="L73" i="105"/>
  <c r="L77" i="105"/>
  <c r="L81" i="105"/>
  <c r="L85" i="105"/>
  <c r="L87" i="105"/>
  <c r="L2" i="105"/>
  <c r="L3" i="105"/>
  <c r="L7" i="105"/>
  <c r="L9" i="105"/>
  <c r="L11" i="105"/>
  <c r="L13" i="105"/>
  <c r="L15" i="105"/>
  <c r="L17" i="105"/>
  <c r="L19" i="105"/>
  <c r="L21" i="105"/>
  <c r="L23" i="105"/>
  <c r="L25" i="105"/>
  <c r="L27" i="105"/>
  <c r="L30" i="105"/>
  <c r="L34" i="105"/>
  <c r="L38" i="105"/>
  <c r="L42" i="105"/>
  <c r="L48" i="105"/>
  <c r="L52" i="105"/>
  <c r="L56" i="105"/>
  <c r="L60" i="105"/>
  <c r="L64" i="105"/>
  <c r="L68" i="105"/>
  <c r="L72" i="105"/>
  <c r="L76" i="105"/>
  <c r="L80" i="105"/>
  <c r="L84" i="105"/>
  <c r="L4" i="105"/>
  <c r="L31" i="105"/>
  <c r="L35" i="105"/>
  <c r="L39" i="105"/>
  <c r="L43" i="105"/>
  <c r="L47" i="105"/>
  <c r="L51" i="105"/>
  <c r="L55" i="105"/>
  <c r="L59" i="105"/>
  <c r="L63" i="105"/>
  <c r="L67" i="105"/>
  <c r="L71" i="105"/>
  <c r="L75" i="105"/>
  <c r="L79" i="105"/>
  <c r="L83" i="105"/>
  <c r="L86" i="105"/>
  <c r="L5" i="105"/>
  <c r="L8" i="105"/>
  <c r="L10" i="105"/>
  <c r="L12" i="105"/>
  <c r="L14" i="105"/>
  <c r="L16" i="105"/>
  <c r="L18" i="105"/>
  <c r="L20" i="105"/>
  <c r="L22" i="105"/>
  <c r="L24" i="105"/>
  <c r="L26" i="105"/>
  <c r="L28" i="105"/>
  <c r="L32" i="105"/>
  <c r="L36" i="105"/>
  <c r="L40" i="105"/>
  <c r="L44" i="105"/>
  <c r="L46" i="105"/>
  <c r="L50" i="105"/>
  <c r="L54" i="105"/>
  <c r="L58" i="105"/>
  <c r="L62" i="105"/>
  <c r="L66" i="105"/>
  <c r="L70" i="105"/>
  <c r="L74" i="105"/>
  <c r="L78" i="105"/>
  <c r="L82" i="105"/>
  <c r="D9" i="105"/>
  <c r="D13" i="105"/>
  <c r="D17" i="105"/>
  <c r="D21" i="105"/>
  <c r="D25" i="105"/>
  <c r="D30" i="105"/>
  <c r="D34" i="105"/>
  <c r="D38" i="105"/>
  <c r="D42" i="105"/>
  <c r="D46" i="105"/>
  <c r="D50" i="105"/>
  <c r="D54" i="105"/>
  <c r="D58" i="105"/>
  <c r="D62" i="105"/>
  <c r="D66" i="105"/>
  <c r="D70" i="105"/>
  <c r="D74" i="105"/>
  <c r="D78" i="105"/>
  <c r="D82" i="105"/>
  <c r="D10" i="105"/>
  <c r="D14" i="105"/>
  <c r="D18" i="105"/>
  <c r="D22" i="105"/>
  <c r="D26" i="105"/>
  <c r="D31" i="105"/>
  <c r="D35" i="105"/>
  <c r="D39" i="105"/>
  <c r="D43" i="105"/>
  <c r="D49" i="105"/>
  <c r="D53" i="105"/>
  <c r="D57" i="105"/>
  <c r="D61" i="105"/>
  <c r="D65" i="105"/>
  <c r="D69" i="105"/>
  <c r="D73" i="105"/>
  <c r="D77" i="105"/>
  <c r="D81" i="105"/>
  <c r="D85" i="105"/>
  <c r="D87" i="105"/>
  <c r="D3" i="105"/>
  <c r="D4" i="105"/>
  <c r="D5" i="105"/>
  <c r="D6" i="105"/>
  <c r="D7" i="105"/>
  <c r="D11" i="105"/>
  <c r="D15" i="105"/>
  <c r="D19" i="105"/>
  <c r="D23" i="105"/>
  <c r="D27" i="105"/>
  <c r="D32" i="105"/>
  <c r="D36" i="105"/>
  <c r="D40" i="105"/>
  <c r="D44" i="105"/>
  <c r="D48" i="105"/>
  <c r="D52" i="105"/>
  <c r="D56" i="105"/>
  <c r="D60" i="105"/>
  <c r="D64" i="105"/>
  <c r="D68" i="105"/>
  <c r="D72" i="105"/>
  <c r="D76" i="105"/>
  <c r="D80" i="105"/>
  <c r="D84" i="105"/>
  <c r="D8" i="105"/>
  <c r="D12" i="105"/>
  <c r="D16" i="105"/>
  <c r="D20" i="105"/>
  <c r="D24" i="105"/>
  <c r="D28" i="105"/>
  <c r="D29" i="105"/>
  <c r="D33" i="105"/>
  <c r="D37" i="105"/>
  <c r="D41" i="105"/>
  <c r="D45" i="105"/>
  <c r="D47" i="105"/>
  <c r="D51" i="105"/>
  <c r="D55" i="105"/>
  <c r="D59" i="105"/>
  <c r="D63" i="105"/>
  <c r="D67" i="105"/>
  <c r="D71" i="105"/>
  <c r="D75" i="105"/>
  <c r="D79" i="105"/>
  <c r="D83" i="105"/>
  <c r="D86" i="105"/>
  <c r="D102" i="9"/>
  <c r="T102" i="9"/>
  <c r="H102" i="9"/>
  <c r="L102" i="9"/>
  <c r="Q102" i="9"/>
  <c r="I102" i="9"/>
  <c r="P102" i="9"/>
  <c r="J102" i="9"/>
  <c r="M102" i="9"/>
  <c r="N101" i="9" l="1"/>
  <c r="N100" i="9"/>
  <c r="N98" i="105" l="1"/>
  <c r="N97" i="105"/>
  <c r="N90" i="105"/>
  <c r="N93" i="105"/>
  <c r="N91" i="105"/>
  <c r="N89" i="105"/>
  <c r="N92" i="105"/>
  <c r="N94" i="105"/>
  <c r="N96" i="105"/>
  <c r="N88" i="105"/>
  <c r="N95" i="105"/>
  <c r="N73" i="105"/>
  <c r="N41" i="105"/>
  <c r="N17" i="105"/>
  <c r="N84" i="105"/>
  <c r="N76" i="105"/>
  <c r="N68" i="105"/>
  <c r="N60" i="105"/>
  <c r="N52" i="105"/>
  <c r="N44" i="105"/>
  <c r="N36" i="105"/>
  <c r="N28" i="105"/>
  <c r="N20" i="105"/>
  <c r="N12" i="105"/>
  <c r="N4" i="105"/>
  <c r="N65" i="105"/>
  <c r="N49" i="105"/>
  <c r="N25" i="105"/>
  <c r="N87" i="105"/>
  <c r="N79" i="105"/>
  <c r="N71" i="105"/>
  <c r="N63" i="105"/>
  <c r="N55" i="105"/>
  <c r="N47" i="105"/>
  <c r="N39" i="105"/>
  <c r="N31" i="105"/>
  <c r="N23" i="105"/>
  <c r="N15" i="105"/>
  <c r="N7" i="105"/>
  <c r="N81" i="105"/>
  <c r="N61" i="105"/>
  <c r="N33" i="105"/>
  <c r="N5" i="105"/>
  <c r="N82" i="105"/>
  <c r="N74" i="105"/>
  <c r="N66" i="105"/>
  <c r="N58" i="105"/>
  <c r="N50" i="105"/>
  <c r="N42" i="105"/>
  <c r="N34" i="105"/>
  <c r="N26" i="105"/>
  <c r="N18" i="105"/>
  <c r="N10" i="105"/>
  <c r="N2" i="105"/>
  <c r="N85" i="105"/>
  <c r="N57" i="105"/>
  <c r="N29" i="105"/>
  <c r="N13" i="105"/>
  <c r="N80" i="105"/>
  <c r="N72" i="105"/>
  <c r="N64" i="105"/>
  <c r="N56" i="105"/>
  <c r="N48" i="105"/>
  <c r="N40" i="105"/>
  <c r="N32" i="105"/>
  <c r="N24" i="105"/>
  <c r="N16" i="105"/>
  <c r="N8" i="105"/>
  <c r="N77" i="105"/>
  <c r="N53" i="105"/>
  <c r="N37" i="105"/>
  <c r="N9" i="105"/>
  <c r="N83" i="105"/>
  <c r="N75" i="105"/>
  <c r="N67" i="105"/>
  <c r="N59" i="105"/>
  <c r="N51" i="105"/>
  <c r="N43" i="105"/>
  <c r="N35" i="105"/>
  <c r="N27" i="105"/>
  <c r="N19" i="105"/>
  <c r="N11" i="105"/>
  <c r="N3" i="105"/>
  <c r="N69" i="105"/>
  <c r="N45" i="105"/>
  <c r="N21" i="105"/>
  <c r="N86" i="105"/>
  <c r="N78" i="105"/>
  <c r="N70" i="105"/>
  <c r="N62" i="105"/>
  <c r="N54" i="105"/>
  <c r="N46" i="105"/>
  <c r="N38" i="105"/>
  <c r="N30" i="105"/>
  <c r="N22" i="105"/>
  <c r="N14" i="105"/>
  <c r="N6" i="105"/>
  <c r="N102" i="9"/>
  <c r="S91" i="9" l="1"/>
  <c r="S90" i="9"/>
  <c r="S89" i="9"/>
  <c r="S88" i="9"/>
  <c r="S87" i="9"/>
  <c r="S86" i="9"/>
  <c r="S85" i="9"/>
  <c r="S84" i="9"/>
  <c r="S83" i="9"/>
  <c r="S82" i="9"/>
  <c r="S81" i="9"/>
  <c r="S80" i="9"/>
  <c r="S79" i="9"/>
  <c r="S78" i="9"/>
  <c r="S77" i="9"/>
  <c r="S76" i="9"/>
  <c r="S24" i="9" l="1"/>
  <c r="S25" i="9"/>
  <c r="S26" i="9"/>
  <c r="S27" i="9"/>
  <c r="F76" i="9" l="1"/>
  <c r="F56" i="9"/>
  <c r="F48" i="9"/>
  <c r="F84" i="9"/>
  <c r="F88" i="9"/>
  <c r="F64" i="9"/>
  <c r="F40" i="9"/>
  <c r="F86" i="9"/>
  <c r="F78" i="9"/>
  <c r="F70" i="9"/>
  <c r="F62" i="9"/>
  <c r="F58" i="9"/>
  <c r="F50" i="9"/>
  <c r="F42" i="9"/>
  <c r="F38" i="9"/>
  <c r="F89" i="9"/>
  <c r="F85" i="9"/>
  <c r="F81" i="9"/>
  <c r="F77" i="9"/>
  <c r="F73" i="9"/>
  <c r="F69" i="9"/>
  <c r="F65" i="9"/>
  <c r="F61" i="9"/>
  <c r="F57" i="9"/>
  <c r="F53" i="9"/>
  <c r="F49" i="9"/>
  <c r="F45" i="9"/>
  <c r="F41" i="9"/>
  <c r="F37" i="9"/>
  <c r="F33" i="9"/>
  <c r="F68" i="9"/>
  <c r="F60" i="9"/>
  <c r="F52" i="9"/>
  <c r="F44" i="9"/>
  <c r="F32" i="9"/>
  <c r="F80" i="9"/>
  <c r="F72" i="9"/>
  <c r="F36" i="9"/>
  <c r="F91" i="9"/>
  <c r="F87" i="9"/>
  <c r="F83" i="9"/>
  <c r="F79" i="9"/>
  <c r="F75" i="9"/>
  <c r="F71" i="9"/>
  <c r="F67" i="9"/>
  <c r="F63" i="9"/>
  <c r="F59" i="9"/>
  <c r="F55" i="9"/>
  <c r="F51" i="9"/>
  <c r="F47" i="9"/>
  <c r="F43" i="9"/>
  <c r="F39" i="9"/>
  <c r="F35" i="9"/>
  <c r="F31" i="9"/>
  <c r="F27" i="9"/>
  <c r="F28" i="9"/>
  <c r="F29" i="9"/>
  <c r="F30" i="9"/>
  <c r="F90" i="9"/>
  <c r="F82" i="9"/>
  <c r="F74" i="9"/>
  <c r="F66" i="9"/>
  <c r="F54" i="9"/>
  <c r="F46" i="9"/>
  <c r="F34" i="9"/>
  <c r="E101" i="9"/>
  <c r="E100" i="9"/>
  <c r="S75" i="9"/>
  <c r="S74" i="9"/>
  <c r="S73" i="9"/>
  <c r="S72" i="9"/>
  <c r="S71" i="9"/>
  <c r="S70" i="9"/>
  <c r="S69" i="9"/>
  <c r="S68" i="9"/>
  <c r="S67" i="9"/>
  <c r="S66" i="9"/>
  <c r="S65" i="9"/>
  <c r="S64" i="9"/>
  <c r="S63" i="9"/>
  <c r="S62" i="9"/>
  <c r="S61" i="9"/>
  <c r="S60" i="9"/>
  <c r="S59" i="9"/>
  <c r="S58" i="9"/>
  <c r="S57" i="9"/>
  <c r="S5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E92" i="105" l="1"/>
  <c r="E94" i="105"/>
  <c r="E95" i="105"/>
  <c r="E96" i="105"/>
  <c r="E89" i="105"/>
  <c r="E91" i="105"/>
  <c r="E93" i="105"/>
  <c r="E98" i="105"/>
  <c r="E88" i="105"/>
  <c r="E90" i="105"/>
  <c r="E97" i="105"/>
  <c r="E5" i="105"/>
  <c r="E86" i="105"/>
  <c r="E4" i="105"/>
  <c r="E29" i="105"/>
  <c r="E30" i="105"/>
  <c r="E31" i="105"/>
  <c r="E32" i="105"/>
  <c r="E33" i="105"/>
  <c r="E34" i="105"/>
  <c r="E35" i="105"/>
  <c r="E36" i="105"/>
  <c r="E37" i="105"/>
  <c r="E38" i="105"/>
  <c r="E39" i="105"/>
  <c r="E40" i="105"/>
  <c r="E41" i="105"/>
  <c r="E42" i="105"/>
  <c r="E43" i="105"/>
  <c r="E44" i="105"/>
  <c r="E45" i="105"/>
  <c r="E46" i="105"/>
  <c r="E48" i="105"/>
  <c r="E50" i="105"/>
  <c r="E52" i="105"/>
  <c r="E54" i="105"/>
  <c r="E56" i="105"/>
  <c r="E58" i="105"/>
  <c r="E60" i="105"/>
  <c r="E62" i="105"/>
  <c r="E64" i="105"/>
  <c r="E66" i="105"/>
  <c r="E68" i="105"/>
  <c r="E70" i="105"/>
  <c r="E72" i="105"/>
  <c r="E74" i="105"/>
  <c r="E76" i="105"/>
  <c r="E78" i="105"/>
  <c r="E80" i="105"/>
  <c r="E82" i="105"/>
  <c r="E84" i="105"/>
  <c r="E87" i="105"/>
  <c r="E3" i="105"/>
  <c r="E7" i="105"/>
  <c r="E8" i="105"/>
  <c r="E9" i="105"/>
  <c r="E10" i="105"/>
  <c r="E11" i="105"/>
  <c r="E12" i="105"/>
  <c r="E13" i="105"/>
  <c r="E14" i="105"/>
  <c r="E15" i="105"/>
  <c r="E16" i="105"/>
  <c r="E17" i="105"/>
  <c r="E18" i="105"/>
  <c r="E19" i="105"/>
  <c r="E20" i="105"/>
  <c r="E21" i="105"/>
  <c r="E22" i="105"/>
  <c r="E23" i="105"/>
  <c r="E24" i="105"/>
  <c r="E25" i="105"/>
  <c r="E26" i="105"/>
  <c r="E27" i="105"/>
  <c r="E28" i="105"/>
  <c r="E6" i="105"/>
  <c r="E47" i="105"/>
  <c r="E49" i="105"/>
  <c r="E51" i="105"/>
  <c r="E53" i="105"/>
  <c r="E55" i="105"/>
  <c r="E57" i="105"/>
  <c r="E59" i="105"/>
  <c r="E61" i="105"/>
  <c r="E63" i="105"/>
  <c r="E65" i="105"/>
  <c r="E67" i="105"/>
  <c r="E69" i="105"/>
  <c r="E71" i="105"/>
  <c r="E73" i="105"/>
  <c r="E75" i="105"/>
  <c r="E77" i="105"/>
  <c r="E79" i="105"/>
  <c r="E81" i="105"/>
  <c r="E83" i="105"/>
  <c r="E85" i="105"/>
  <c r="F101" i="9"/>
  <c r="F100" i="9"/>
  <c r="E102" i="9"/>
  <c r="S28" i="9"/>
  <c r="F96" i="105" l="1"/>
  <c r="F95" i="105"/>
  <c r="F89" i="105"/>
  <c r="F92" i="105"/>
  <c r="F93" i="105"/>
  <c r="F90" i="105"/>
  <c r="F88" i="105"/>
  <c r="F91" i="105"/>
  <c r="F94" i="105"/>
  <c r="F4" i="105"/>
  <c r="F6" i="105"/>
  <c r="F9" i="105"/>
  <c r="F13" i="105"/>
  <c r="F17" i="105"/>
  <c r="F21" i="105"/>
  <c r="F25" i="105"/>
  <c r="F32" i="105"/>
  <c r="F36" i="105"/>
  <c r="F40" i="105"/>
  <c r="F44" i="105"/>
  <c r="F48" i="105"/>
  <c r="F52" i="105"/>
  <c r="F56" i="105"/>
  <c r="F60" i="105"/>
  <c r="F64" i="105"/>
  <c r="F68" i="105"/>
  <c r="F72" i="105"/>
  <c r="F76" i="105"/>
  <c r="F80" i="105"/>
  <c r="F84" i="105"/>
  <c r="F8" i="105"/>
  <c r="F12" i="105"/>
  <c r="F16" i="105"/>
  <c r="F20" i="105"/>
  <c r="F24" i="105"/>
  <c r="F28" i="105"/>
  <c r="F31" i="105"/>
  <c r="F35" i="105"/>
  <c r="F39" i="105"/>
  <c r="F43" i="105"/>
  <c r="F49" i="105"/>
  <c r="F53" i="105"/>
  <c r="F57" i="105"/>
  <c r="F61" i="105"/>
  <c r="F65" i="105"/>
  <c r="F69" i="105"/>
  <c r="F73" i="105"/>
  <c r="F77" i="105"/>
  <c r="F81" i="105"/>
  <c r="F85" i="105"/>
  <c r="F86" i="105"/>
  <c r="F87" i="105"/>
  <c r="F3" i="105"/>
  <c r="F5" i="105"/>
  <c r="F7" i="105"/>
  <c r="F11" i="105"/>
  <c r="F15" i="105"/>
  <c r="F19" i="105"/>
  <c r="F23" i="105"/>
  <c r="F27" i="105"/>
  <c r="F30" i="105"/>
  <c r="F34" i="105"/>
  <c r="F38" i="105"/>
  <c r="F42" i="105"/>
  <c r="F46" i="105"/>
  <c r="F50" i="105"/>
  <c r="F54" i="105"/>
  <c r="F58" i="105"/>
  <c r="F62" i="105"/>
  <c r="F66" i="105"/>
  <c r="F70" i="105"/>
  <c r="F74" i="105"/>
  <c r="F78" i="105"/>
  <c r="F82" i="105"/>
  <c r="F10" i="105"/>
  <c r="F14" i="105"/>
  <c r="F18" i="105"/>
  <c r="F22" i="105"/>
  <c r="F26" i="105"/>
  <c r="F29" i="105"/>
  <c r="F33" i="105"/>
  <c r="F37" i="105"/>
  <c r="F41" i="105"/>
  <c r="F45" i="105"/>
  <c r="F47" i="105"/>
  <c r="F51" i="105"/>
  <c r="F55" i="105"/>
  <c r="F59" i="105"/>
  <c r="F63" i="105"/>
  <c r="F67" i="105"/>
  <c r="F71" i="105"/>
  <c r="F75" i="105"/>
  <c r="F79" i="105"/>
  <c r="F83" i="105"/>
  <c r="F102" i="9"/>
  <c r="S101" i="9"/>
  <c r="S100" i="9"/>
  <c r="S89" i="105" l="1"/>
  <c r="S91" i="105"/>
  <c r="S88" i="105"/>
  <c r="S90" i="105"/>
  <c r="S28" i="105"/>
  <c r="S2" i="105"/>
  <c r="S77" i="105"/>
  <c r="S85" i="105"/>
  <c r="S78" i="105"/>
  <c r="S86" i="105"/>
  <c r="S79" i="105"/>
  <c r="S87" i="105"/>
  <c r="S76" i="105"/>
  <c r="S84" i="105"/>
  <c r="S81" i="105"/>
  <c r="S82" i="105"/>
  <c r="S83" i="105"/>
  <c r="S80" i="105"/>
  <c r="S24" i="105"/>
  <c r="S16" i="105"/>
  <c r="S4" i="105"/>
  <c r="S23" i="105"/>
  <c r="S15" i="105"/>
  <c r="S7" i="105"/>
  <c r="S26" i="105"/>
  <c r="S22" i="105"/>
  <c r="S14" i="105"/>
  <c r="S21" i="105"/>
  <c r="S13" i="105"/>
  <c r="S5" i="105"/>
  <c r="S20" i="105"/>
  <c r="S8" i="105"/>
  <c r="S27" i="105"/>
  <c r="S19" i="105"/>
  <c r="S11" i="105"/>
  <c r="S3" i="105"/>
  <c r="S10" i="105"/>
  <c r="S18" i="105"/>
  <c r="S6" i="105"/>
  <c r="S25" i="105"/>
  <c r="S17" i="105"/>
  <c r="S9" i="105"/>
  <c r="S12" i="105"/>
  <c r="S36" i="105"/>
  <c r="S37" i="105"/>
  <c r="S61" i="105"/>
  <c r="S34" i="105"/>
  <c r="S46" i="105"/>
  <c r="S31" i="105"/>
  <c r="S39" i="105"/>
  <c r="S47" i="105"/>
  <c r="S55" i="105"/>
  <c r="S63" i="105"/>
  <c r="S71" i="105"/>
  <c r="S40" i="105"/>
  <c r="S41" i="105"/>
  <c r="S65" i="105"/>
  <c r="S38" i="105"/>
  <c r="S58" i="105"/>
  <c r="S66" i="105"/>
  <c r="S74" i="105"/>
  <c r="S44" i="105"/>
  <c r="S60" i="105"/>
  <c r="S68" i="105"/>
  <c r="S32" i="105"/>
  <c r="S33" i="105"/>
  <c r="S57" i="105"/>
  <c r="S52" i="105"/>
  <c r="S49" i="105"/>
  <c r="S73" i="105"/>
  <c r="S42" i="105"/>
  <c r="S54" i="105"/>
  <c r="S35" i="105"/>
  <c r="S43" i="105"/>
  <c r="S51" i="105"/>
  <c r="S59" i="105"/>
  <c r="S67" i="105"/>
  <c r="S75" i="105"/>
  <c r="S29" i="105"/>
  <c r="S53" i="105"/>
  <c r="S30" i="105"/>
  <c r="S50" i="105"/>
  <c r="S62" i="105"/>
  <c r="S70" i="105"/>
  <c r="S56" i="105"/>
  <c r="S64" i="105"/>
  <c r="S72" i="105"/>
  <c r="S48" i="105"/>
  <c r="S45" i="105"/>
  <c r="S69" i="105"/>
  <c r="S102" i="9"/>
</calcChain>
</file>

<file path=xl/comments1.xml><?xml version="1.0" encoding="utf-8"?>
<comments xmlns="http://schemas.openxmlformats.org/spreadsheetml/2006/main">
  <authors>
    <author>Owner</author>
    <author>Alexis Álvarez</author>
  </authors>
  <commentList>
    <comment ref="H1" authorId="0">
      <text>
        <r>
          <rPr>
            <sz val="12"/>
            <color indexed="81"/>
            <rFont val="Times New Roman"/>
            <family val="1"/>
          </rPr>
          <t>Derived from IGO dataset</t>
        </r>
      </text>
    </comment>
    <comment ref="J1" authorId="0">
      <text>
        <r>
          <rPr>
            <sz val="12"/>
            <color indexed="81"/>
            <rFont val="Times New Roman"/>
            <family val="1"/>
          </rPr>
          <t>Standard deviation of GDP per capita, measured in Geary-Khamis dollars, held constant at 1990 values.</t>
        </r>
      </text>
    </comment>
    <comment ref="L1" authorId="0">
      <text>
        <r>
          <rPr>
            <sz val="12"/>
            <color indexed="81"/>
            <rFont val="Times New Roman"/>
            <family val="1"/>
          </rPr>
          <t>Reported in Millions</t>
        </r>
      </text>
    </comment>
    <comment ref="M1" authorId="0">
      <text>
        <r>
          <rPr>
            <sz val="12"/>
            <color indexed="81"/>
            <rFont val="Times New Roman"/>
            <family val="1"/>
          </rPr>
          <t>Reported in Millions</t>
        </r>
      </text>
    </comment>
    <comment ref="AU1" authorId="1">
      <text>
        <r>
          <rPr>
            <sz val="12"/>
            <color indexed="81"/>
            <rFont val="Times New Roman"/>
            <family val="1"/>
          </rPr>
          <t>… as a donor country.</t>
        </r>
      </text>
    </comment>
    <comment ref="AV1" authorId="1">
      <text>
        <r>
          <rPr>
            <sz val="12"/>
            <color indexed="81"/>
            <rFont val="Times New Roman"/>
            <family val="1"/>
          </rPr>
          <t>… as a donor country.</t>
        </r>
      </text>
    </comment>
    <comment ref="BD1" authorId="1">
      <text>
        <r>
          <rPr>
            <sz val="12"/>
            <color indexed="81"/>
            <rFont val="Times New Roman"/>
            <family val="1"/>
          </rPr>
          <t>… as an importer.</t>
        </r>
      </text>
    </comment>
    <comment ref="BE1" authorId="1">
      <text>
        <r>
          <rPr>
            <sz val="12"/>
            <color indexed="81"/>
            <rFont val="Times New Roman"/>
            <family val="1"/>
          </rPr>
          <t>… as an importer.</t>
        </r>
      </text>
    </comment>
    <comment ref="BF1" authorId="1">
      <text>
        <r>
          <rPr>
            <sz val="12"/>
            <color indexed="81"/>
            <rFont val="Times New Roman"/>
            <family val="1"/>
          </rPr>
          <t>… as an exporter.</t>
        </r>
      </text>
    </comment>
    <comment ref="BG1" authorId="1">
      <text>
        <r>
          <rPr>
            <sz val="12"/>
            <color indexed="81"/>
            <rFont val="Times New Roman"/>
            <family val="1"/>
          </rPr>
          <t>… as an exporter.</t>
        </r>
      </text>
    </comment>
    <comment ref="C2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3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4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5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6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7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8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9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0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1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2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3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4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5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6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7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8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9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20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21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22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23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24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25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26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27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D27" authorId="1">
      <text>
        <r>
          <rPr>
            <sz val="12"/>
            <color indexed="81"/>
            <rFont val="Times New Roman"/>
            <family val="1"/>
          </rPr>
          <t>Transition from LoN to UN takes place in 1944/1945.</t>
        </r>
      </text>
    </comment>
    <comment ref="E27" authorId="1">
      <text>
        <r>
          <rPr>
            <sz val="12"/>
            <color indexed="81"/>
            <rFont val="Times New Roman"/>
            <family val="1"/>
          </rPr>
          <t>Transition from LoN to UN takes place in 1944/1945.</t>
        </r>
      </text>
    </comment>
    <comment ref="F27" authorId="1">
      <text>
        <r>
          <rPr>
            <sz val="12"/>
            <color indexed="81"/>
            <rFont val="Times New Roman"/>
            <family val="1"/>
          </rPr>
          <t>Transition from LoN to UN takes place in 1944/1945.</t>
        </r>
      </text>
    </comment>
    <comment ref="H27" authorId="0">
      <text>
        <r>
          <rPr>
            <sz val="12"/>
            <color indexed="81"/>
            <rFont val="Times New Roman"/>
            <family val="1"/>
          </rPr>
          <t>Figures reflect LoN membership until 1944</t>
        </r>
      </text>
    </comment>
    <comment ref="C28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D28" authorId="1">
      <text>
        <r>
          <rPr>
            <sz val="12"/>
            <color indexed="81"/>
            <rFont val="Times New Roman"/>
            <family val="1"/>
          </rPr>
          <t>Transition from LoN to UN takes place in 1944/1945.</t>
        </r>
      </text>
    </comment>
    <comment ref="E28" authorId="1">
      <text>
        <r>
          <rPr>
            <sz val="12"/>
            <color indexed="81"/>
            <rFont val="Times New Roman"/>
            <family val="1"/>
          </rPr>
          <t>Transition from LoN to UN takes place in 1944/1945.</t>
        </r>
      </text>
    </comment>
    <comment ref="F28" authorId="1">
      <text>
        <r>
          <rPr>
            <sz val="12"/>
            <color indexed="81"/>
            <rFont val="Times New Roman"/>
            <family val="1"/>
          </rPr>
          <t>Transition from LoN to UN takes place in 1944/1945.</t>
        </r>
      </text>
    </comment>
    <comment ref="H28" authorId="0">
      <text>
        <r>
          <rPr>
            <sz val="12"/>
            <color indexed="81"/>
            <rFont val="Times New Roman"/>
            <family val="1"/>
          </rPr>
          <t xml:space="preserve">Figures reflect UN membership </t>
        </r>
        <r>
          <rPr>
            <i/>
            <sz val="12"/>
            <color indexed="81"/>
            <rFont val="Times New Roman"/>
            <family val="1"/>
          </rPr>
          <t xml:space="preserve">after </t>
        </r>
        <r>
          <rPr>
            <sz val="12"/>
            <color indexed="81"/>
            <rFont val="Times New Roman"/>
            <family val="1"/>
          </rPr>
          <t>1944</t>
        </r>
      </text>
    </comment>
    <comment ref="C29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30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31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32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J92" authorId="1">
      <text>
        <r>
          <rPr>
            <sz val="12"/>
            <color indexed="81"/>
            <rFont val="Times New Roman"/>
            <family val="1"/>
          </rPr>
          <t>Estimates after 2008 are calculated from World Bank data</t>
        </r>
      </text>
    </comment>
    <comment ref="J93" authorId="1">
      <text>
        <r>
          <rPr>
            <sz val="12"/>
            <color indexed="81"/>
            <rFont val="Times New Roman"/>
            <family val="1"/>
          </rPr>
          <t>Estimates after 2008 are calculated from World Bank data</t>
        </r>
      </text>
    </comment>
    <comment ref="J94" authorId="1">
      <text>
        <r>
          <rPr>
            <sz val="12"/>
            <color indexed="81"/>
            <rFont val="Times New Roman"/>
            <family val="1"/>
          </rPr>
          <t>Estimates after 2008 are calculated from World Bank data</t>
        </r>
      </text>
    </comment>
    <comment ref="J95" authorId="1">
      <text>
        <r>
          <rPr>
            <sz val="12"/>
            <color indexed="81"/>
            <rFont val="Times New Roman"/>
            <family val="1"/>
          </rPr>
          <t>Estimates after 2008 are calculated from World Bank data</t>
        </r>
      </text>
    </comment>
    <comment ref="J96" authorId="1">
      <text>
        <r>
          <rPr>
            <sz val="12"/>
            <color indexed="81"/>
            <rFont val="Times New Roman"/>
            <family val="1"/>
          </rPr>
          <t>Estimates after 2008 are calculated from World Bank data</t>
        </r>
      </text>
    </comment>
    <comment ref="J97" authorId="1">
      <text>
        <r>
          <rPr>
            <sz val="12"/>
            <color indexed="81"/>
            <rFont val="Times New Roman"/>
            <family val="1"/>
          </rPr>
          <t>Estimates after 2008 are calculated from World Bank data</t>
        </r>
      </text>
    </comment>
    <comment ref="L97" authorId="0">
      <text>
        <r>
          <rPr>
            <sz val="12"/>
            <color indexed="81"/>
            <rFont val="Times New Roman"/>
            <family val="1"/>
          </rPr>
          <t xml:space="preserve">Figures </t>
        </r>
        <r>
          <rPr>
            <i/>
            <sz val="12"/>
            <color indexed="81"/>
            <rFont val="Times New Roman"/>
            <family val="1"/>
          </rPr>
          <t>after</t>
        </r>
        <r>
          <rPr>
            <sz val="12"/>
            <color indexed="81"/>
            <rFont val="Times New Roman"/>
            <family val="1"/>
          </rPr>
          <t xml:space="preserve"> 2013 are reported in current values, and need to be deflated (since 1990) at 1.5% annually.</t>
        </r>
      </text>
    </comment>
    <comment ref="M97" authorId="0">
      <text>
        <r>
          <rPr>
            <sz val="12"/>
            <color indexed="81"/>
            <rFont val="Times New Roman"/>
            <family val="1"/>
          </rPr>
          <t xml:space="preserve">Figures </t>
        </r>
        <r>
          <rPr>
            <i/>
            <sz val="12"/>
            <color indexed="81"/>
            <rFont val="Times New Roman"/>
            <family val="1"/>
          </rPr>
          <t>after</t>
        </r>
        <r>
          <rPr>
            <sz val="12"/>
            <color indexed="81"/>
            <rFont val="Times New Roman"/>
            <family val="1"/>
          </rPr>
          <t xml:space="preserve"> 2013 are reported in 2015 constant values, as coded by the CIA World Factbook.
https://www.cia.gov/library/publications/the-world-factbook/fields/2001.html#xx</t>
        </r>
      </text>
    </comment>
    <comment ref="C98" authorId="1">
      <text>
        <r>
          <rPr>
            <sz val="12"/>
            <color indexed="81"/>
            <rFont val="Times New Roman"/>
            <family val="1"/>
          </rPr>
          <t>Extrapolated</t>
        </r>
      </text>
    </comment>
    <comment ref="D98" authorId="1">
      <text>
        <r>
          <rPr>
            <sz val="12"/>
            <color indexed="81"/>
            <rFont val="Times New Roman"/>
            <family val="1"/>
          </rPr>
          <t>2016 estimate:  2,548,597,758</t>
        </r>
      </text>
    </comment>
    <comment ref="L98" authorId="0">
      <text>
        <r>
          <rPr>
            <sz val="12"/>
            <color indexed="81"/>
            <rFont val="Times New Roman"/>
            <family val="1"/>
          </rPr>
          <t xml:space="preserve">Figures </t>
        </r>
        <r>
          <rPr>
            <i/>
            <sz val="12"/>
            <color indexed="81"/>
            <rFont val="Times New Roman"/>
            <family val="1"/>
          </rPr>
          <t>after</t>
        </r>
        <r>
          <rPr>
            <sz val="12"/>
            <color indexed="81"/>
            <rFont val="Times New Roman"/>
            <family val="1"/>
          </rPr>
          <t xml:space="preserve"> 2013 are reported in current values, and need to be deflated (since 1990) at 1.5% annually.</t>
        </r>
      </text>
    </comment>
    <comment ref="M98" authorId="0">
      <text>
        <r>
          <rPr>
            <sz val="12"/>
            <color indexed="81"/>
            <rFont val="Times New Roman"/>
            <family val="1"/>
          </rPr>
          <t xml:space="preserve">Figures </t>
        </r>
        <r>
          <rPr>
            <i/>
            <sz val="12"/>
            <color indexed="81"/>
            <rFont val="Times New Roman"/>
            <family val="1"/>
          </rPr>
          <t>after</t>
        </r>
        <r>
          <rPr>
            <sz val="12"/>
            <color indexed="81"/>
            <rFont val="Times New Roman"/>
            <family val="1"/>
          </rPr>
          <t xml:space="preserve"> 2013 are reported in 2015 constant values, as coded by the CIA World Factbook.
https://www.cia.gov/library/publications/the-world-factbook/fields/2001.html#xx</t>
        </r>
      </text>
    </comment>
    <comment ref="M99" authorId="0">
      <text>
        <r>
          <rPr>
            <sz val="12"/>
            <color indexed="81"/>
            <rFont val="Times New Roman"/>
            <family val="1"/>
          </rPr>
          <t>Estimated by CIA World Factbook to be $113.7 trillion (const. 2015)
https://www.cia.gov/library/publications/the-world-factbook/fields/2001.html#xx</t>
        </r>
      </text>
    </comment>
  </commentList>
</comments>
</file>

<file path=xl/comments2.xml><?xml version="1.0" encoding="utf-8"?>
<comments xmlns="http://schemas.openxmlformats.org/spreadsheetml/2006/main">
  <authors>
    <author>Owner</author>
    <author>Alexis Álvarez</author>
  </authors>
  <commentList>
    <comment ref="H1" authorId="0">
      <text>
        <r>
          <rPr>
            <sz val="12"/>
            <color indexed="81"/>
            <rFont val="Times New Roman"/>
            <family val="1"/>
          </rPr>
          <t>Derived from IGO dataset</t>
        </r>
      </text>
    </comment>
    <comment ref="J1" authorId="0">
      <text>
        <r>
          <rPr>
            <sz val="12"/>
            <color indexed="81"/>
            <rFont val="Times New Roman"/>
            <family val="1"/>
          </rPr>
          <t>Standard deviation of GDP per capita, measured in Geary-Khamis dollars, held constant at 1990 values.</t>
        </r>
      </text>
    </comment>
    <comment ref="L1" authorId="0">
      <text>
        <r>
          <rPr>
            <sz val="12"/>
            <color indexed="81"/>
            <rFont val="Times New Roman"/>
            <family val="1"/>
          </rPr>
          <t>Reported in Millions</t>
        </r>
      </text>
    </comment>
    <comment ref="M1" authorId="0">
      <text>
        <r>
          <rPr>
            <sz val="12"/>
            <color indexed="81"/>
            <rFont val="Times New Roman"/>
            <family val="1"/>
          </rPr>
          <t>Reported in Millions</t>
        </r>
      </text>
    </comment>
    <comment ref="AU1" authorId="1">
      <text>
        <r>
          <rPr>
            <sz val="12"/>
            <color indexed="81"/>
            <rFont val="Times New Roman"/>
            <family val="1"/>
          </rPr>
          <t>… as a donor country.</t>
        </r>
      </text>
    </comment>
    <comment ref="AV1" authorId="1">
      <text>
        <r>
          <rPr>
            <sz val="12"/>
            <color indexed="81"/>
            <rFont val="Times New Roman"/>
            <family val="1"/>
          </rPr>
          <t>… as a donor country.</t>
        </r>
      </text>
    </comment>
    <comment ref="BD1" authorId="1">
      <text>
        <r>
          <rPr>
            <sz val="12"/>
            <color indexed="81"/>
            <rFont val="Times New Roman"/>
            <family val="1"/>
          </rPr>
          <t>… as an importer.</t>
        </r>
      </text>
    </comment>
    <comment ref="BE1" authorId="1">
      <text>
        <r>
          <rPr>
            <sz val="12"/>
            <color indexed="81"/>
            <rFont val="Times New Roman"/>
            <family val="1"/>
          </rPr>
          <t>… as an importer.</t>
        </r>
      </text>
    </comment>
    <comment ref="BF1" authorId="1">
      <text>
        <r>
          <rPr>
            <sz val="12"/>
            <color indexed="81"/>
            <rFont val="Times New Roman"/>
            <family val="1"/>
          </rPr>
          <t>… as an exporter.</t>
        </r>
      </text>
    </comment>
    <comment ref="BG1" authorId="1">
      <text>
        <r>
          <rPr>
            <sz val="12"/>
            <color indexed="81"/>
            <rFont val="Times New Roman"/>
            <family val="1"/>
          </rPr>
          <t>… as an exporter.</t>
        </r>
      </text>
    </comment>
    <comment ref="C2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3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4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5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6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7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8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9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0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1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2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3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4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5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6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7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8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19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20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21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22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R22" authorId="1">
      <text>
        <r>
          <rPr>
            <sz val="12"/>
            <color indexed="81"/>
            <rFont val="Times New Roman"/>
            <family val="1"/>
          </rPr>
          <t>Transition from UK to US takes place in 1939/1940 for this variable.</t>
        </r>
      </text>
    </comment>
    <comment ref="S22" authorId="1">
      <text>
        <r>
          <rPr>
            <sz val="12"/>
            <color indexed="81"/>
            <rFont val="Times New Roman"/>
            <family val="1"/>
          </rPr>
          <t>Transition from UK to US takes place in 1939/1940 for this variable due to lack of trade by UK during WWII.</t>
        </r>
      </text>
    </comment>
    <comment ref="Y22" authorId="1">
      <text>
        <r>
          <rPr>
            <sz val="12"/>
            <color indexed="81"/>
            <rFont val="Times New Roman"/>
            <family val="1"/>
          </rPr>
          <t>Transition from UK to US takes place in 1939/1940 for this variable.</t>
        </r>
      </text>
    </comment>
    <comment ref="C23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R23" authorId="1">
      <text>
        <r>
          <rPr>
            <sz val="12"/>
            <color indexed="81"/>
            <rFont val="Times New Roman"/>
            <family val="1"/>
          </rPr>
          <t>Transition from UK to US takes place in 1939/1940 for this variable.</t>
        </r>
      </text>
    </comment>
    <comment ref="S23" authorId="1">
      <text>
        <r>
          <rPr>
            <sz val="12"/>
            <color indexed="81"/>
            <rFont val="Times New Roman"/>
            <family val="1"/>
          </rPr>
          <t>Transition from UK to US takes place in 1939/1940 for this variable due to lack of trade by UK during WWII.</t>
        </r>
      </text>
    </comment>
    <comment ref="Y23" authorId="1">
      <text>
        <r>
          <rPr>
            <sz val="12"/>
            <color indexed="81"/>
            <rFont val="Times New Roman"/>
            <family val="1"/>
          </rPr>
          <t>Transition from UK to US takes place in 1939/1940 for this variable.</t>
        </r>
      </text>
    </comment>
    <comment ref="C24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25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26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27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D27" authorId="1">
      <text>
        <r>
          <rPr>
            <sz val="12"/>
            <color indexed="81"/>
            <rFont val="Times New Roman"/>
            <family val="1"/>
          </rPr>
          <t>Transition from LoN to UN takes place in 1944/1945.</t>
        </r>
      </text>
    </comment>
    <comment ref="E27" authorId="1">
      <text>
        <r>
          <rPr>
            <sz val="12"/>
            <color indexed="81"/>
            <rFont val="Times New Roman"/>
            <family val="1"/>
          </rPr>
          <t>Transition from LoN to UN takes place in 1944/1945.</t>
        </r>
      </text>
    </comment>
    <comment ref="F27" authorId="1">
      <text>
        <r>
          <rPr>
            <sz val="12"/>
            <color indexed="81"/>
            <rFont val="Times New Roman"/>
            <family val="1"/>
          </rPr>
          <t>Transition from LoN to UN takes place in 1944/1945.</t>
        </r>
      </text>
    </comment>
    <comment ref="H27" authorId="0">
      <text>
        <r>
          <rPr>
            <sz val="12"/>
            <color indexed="81"/>
            <rFont val="Times New Roman"/>
            <family val="1"/>
          </rPr>
          <t>Figures reflect LoN membership until 1944</t>
        </r>
      </text>
    </comment>
    <comment ref="C28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D28" authorId="1">
      <text>
        <r>
          <rPr>
            <sz val="12"/>
            <color indexed="81"/>
            <rFont val="Times New Roman"/>
            <family val="1"/>
          </rPr>
          <t>Transition from LoN to UN takes place in 1944/1945.</t>
        </r>
      </text>
    </comment>
    <comment ref="E28" authorId="1">
      <text>
        <r>
          <rPr>
            <sz val="12"/>
            <color indexed="81"/>
            <rFont val="Times New Roman"/>
            <family val="1"/>
          </rPr>
          <t>Transition from LoN to UN takes place in 1944/1945.</t>
        </r>
      </text>
    </comment>
    <comment ref="F28" authorId="1">
      <text>
        <r>
          <rPr>
            <sz val="12"/>
            <color indexed="81"/>
            <rFont val="Times New Roman"/>
            <family val="1"/>
          </rPr>
          <t>Transition from LoN to UN takes place in 1944/1945.</t>
        </r>
      </text>
    </comment>
    <comment ref="H28" authorId="0">
      <text>
        <r>
          <rPr>
            <sz val="12"/>
            <color indexed="81"/>
            <rFont val="Times New Roman"/>
            <family val="1"/>
          </rPr>
          <t xml:space="preserve">Figures reflect UN membership </t>
        </r>
        <r>
          <rPr>
            <i/>
            <sz val="12"/>
            <color indexed="81"/>
            <rFont val="Times New Roman"/>
            <family val="1"/>
          </rPr>
          <t xml:space="preserve">after </t>
        </r>
        <r>
          <rPr>
            <sz val="12"/>
            <color indexed="81"/>
            <rFont val="Times New Roman"/>
            <family val="1"/>
          </rPr>
          <t>1944</t>
        </r>
      </text>
    </comment>
    <comment ref="C29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30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31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  <comment ref="C32" authorId="0">
      <text>
        <r>
          <rPr>
            <sz val="12"/>
            <color indexed="81"/>
            <rFont val="Times New Roman"/>
            <family val="1"/>
          </rPr>
          <t>Lack of reliable population data</t>
        </r>
      </text>
    </comment>
  </commentList>
</comments>
</file>

<file path=xl/sharedStrings.xml><?xml version="1.0" encoding="utf-8"?>
<sst xmlns="http://schemas.openxmlformats.org/spreadsheetml/2006/main" count="171" uniqueCount="97">
  <si>
    <t>Year</t>
  </si>
  <si>
    <t>Global GDP</t>
  </si>
  <si>
    <t>US% Contrib to UN</t>
  </si>
  <si>
    <t>Sovereignty</t>
  </si>
  <si>
    <t>LoN/UN Members</t>
  </si>
  <si>
    <t>http://www.un.org/en/ga/contributions/budget.shtml</t>
  </si>
  <si>
    <t>UN budget 2008 - 2015</t>
  </si>
  <si>
    <t>alexisalvarez@earthlink.net</t>
  </si>
  <si>
    <t>These data constitute the comprehensive attribute variables derived from other internal files.</t>
  </si>
  <si>
    <t>For citations and other source metadata, please contact Alexis Álvarez at</t>
  </si>
  <si>
    <t>Title:</t>
  </si>
  <si>
    <t>Original Data Sources:</t>
  </si>
  <si>
    <t>Description:</t>
  </si>
  <si>
    <t>Manager:</t>
  </si>
  <si>
    <t>various, see below</t>
  </si>
  <si>
    <t>Notes</t>
  </si>
  <si>
    <r>
      <t>M</t>
    </r>
    <r>
      <rPr>
        <b/>
        <vertAlign val="subscript"/>
        <sz val="12"/>
        <color theme="1"/>
        <rFont val="Times New Roman"/>
        <family val="1"/>
      </rPr>
      <t xml:space="preserve">Aid </t>
    </r>
    <r>
      <rPr>
        <b/>
        <sz val="12"/>
        <color theme="1"/>
        <rFont val="Times New Roman"/>
        <family val="1"/>
      </rPr>
      <t>Density</t>
    </r>
  </si>
  <si>
    <t>s</t>
  </si>
  <si>
    <t>m</t>
  </si>
  <si>
    <t>CV</t>
  </si>
  <si>
    <t>IGOs</t>
  </si>
  <si>
    <t>Cold War Period</t>
  </si>
  <si>
    <t>Sovereignty Wt. x Pop.</t>
  </si>
  <si>
    <t>LoN/UN Budget</t>
  </si>
  <si>
    <t>US GDP</t>
  </si>
  <si>
    <t>US Imports</t>
  </si>
  <si>
    <t>UK Imports</t>
  </si>
  <si>
    <t>US Exports</t>
  </si>
  <si>
    <t>UK Exports</t>
  </si>
  <si>
    <r>
      <t>M</t>
    </r>
    <r>
      <rPr>
        <b/>
        <vertAlign val="subscript"/>
        <sz val="12"/>
        <color theme="1"/>
        <rFont val="Times New Roman"/>
        <family val="1"/>
      </rPr>
      <t>1</t>
    </r>
    <r>
      <rPr>
        <b/>
        <sz val="12"/>
        <color theme="1"/>
        <rFont val="Times New Roman"/>
        <family val="2"/>
      </rPr>
      <t xml:space="preserve"> Density</t>
    </r>
  </si>
  <si>
    <r>
      <t>M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2"/>
      </rPr>
      <t xml:space="preserve"> Density</t>
    </r>
  </si>
  <si>
    <r>
      <t>M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2"/>
      </rPr>
      <t xml:space="preserve"> Centrality</t>
    </r>
  </si>
  <si>
    <r>
      <t>M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2"/>
      </rPr>
      <t xml:space="preserve"> UN Centrality</t>
    </r>
  </si>
  <si>
    <r>
      <t>M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2"/>
      </rPr>
      <t xml:space="preserve"> Density</t>
    </r>
  </si>
  <si>
    <r>
      <t>M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2"/>
      </rPr>
      <t xml:space="preserve"> Centrality</t>
    </r>
  </si>
  <si>
    <r>
      <t>M</t>
    </r>
    <r>
      <rPr>
        <b/>
        <vertAlign val="subscript"/>
        <sz val="12"/>
        <color theme="0"/>
        <rFont val="Times New Roman"/>
        <family val="1"/>
      </rPr>
      <t>3</t>
    </r>
    <r>
      <rPr>
        <b/>
        <sz val="12"/>
        <color theme="0"/>
        <rFont val="Times New Roman"/>
        <family val="2"/>
      </rPr>
      <t xml:space="preserve"> UK Centrality</t>
    </r>
  </si>
  <si>
    <r>
      <t>M</t>
    </r>
    <r>
      <rPr>
        <b/>
        <vertAlign val="subscript"/>
        <sz val="12"/>
        <color theme="0"/>
        <rFont val="Times New Roman"/>
        <family val="1"/>
      </rPr>
      <t>3</t>
    </r>
    <r>
      <rPr>
        <b/>
        <sz val="12"/>
        <color theme="0"/>
        <rFont val="Times New Roman"/>
        <family val="2"/>
      </rPr>
      <t xml:space="preserve"> US Centrality</t>
    </r>
  </si>
  <si>
    <r>
      <t>M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2"/>
      </rPr>
      <t xml:space="preserve"> </t>
    </r>
    <r>
      <rPr>
        <b/>
        <sz val="12"/>
        <color theme="1"/>
        <rFont val="Times New Roman"/>
        <family val="1"/>
      </rPr>
      <t>Efficiency</t>
    </r>
  </si>
  <si>
    <t>Data tables formatted for conversion to Stata or other statistical software</t>
  </si>
  <si>
    <t>Alexis Álvarez</t>
  </si>
  <si>
    <t>Global Governance, comprehensive dataset, v. 2016.3</t>
  </si>
  <si>
    <t>UN budget Article</t>
  </si>
  <si>
    <t>http://www.foxnews.com/world/2009/09/17/budget-believe-billion.html</t>
  </si>
  <si>
    <t>http://www.un.org/ga/search/view_doc.asp?symbol=ST/ADM/SER.B/932</t>
  </si>
  <si>
    <t>UN budget 2016</t>
  </si>
  <si>
    <t>http://data.worldbank.org/indicator/NY.GDP.PCAP.CD?page=5</t>
  </si>
  <si>
    <t>GDP/cap WB Data</t>
  </si>
  <si>
    <t>GDP WB Data</t>
  </si>
  <si>
    <t>http://data.worldbank.org/country/united-states</t>
  </si>
  <si>
    <t>Development Disparity</t>
  </si>
  <si>
    <t>Major IGO Counts</t>
  </si>
  <si>
    <t>Europa Year Book</t>
  </si>
  <si>
    <r>
      <t>M</t>
    </r>
    <r>
      <rPr>
        <b/>
        <vertAlign val="subscript"/>
        <sz val="12"/>
        <color theme="1"/>
        <rFont val="Times New Roman"/>
        <family val="1"/>
      </rPr>
      <t xml:space="preserve">Aid </t>
    </r>
    <r>
      <rPr>
        <b/>
        <sz val="12"/>
        <color theme="1"/>
        <rFont val="Times New Roman"/>
        <family val="1"/>
      </rPr>
      <t>UK Centrality</t>
    </r>
  </si>
  <si>
    <r>
      <t>M</t>
    </r>
    <r>
      <rPr>
        <b/>
        <vertAlign val="subscript"/>
        <sz val="12"/>
        <color theme="1"/>
        <rFont val="Times New Roman"/>
        <family val="1"/>
      </rPr>
      <t xml:space="preserve">Aid </t>
    </r>
    <r>
      <rPr>
        <b/>
        <sz val="12"/>
        <color theme="1"/>
        <rFont val="Times New Roman"/>
        <family val="1"/>
      </rPr>
      <t>US Centrality</t>
    </r>
  </si>
  <si>
    <r>
      <t>M</t>
    </r>
    <r>
      <rPr>
        <b/>
        <vertAlign val="subscript"/>
        <sz val="12"/>
        <rFont val="Times New Roman"/>
        <family val="1"/>
      </rPr>
      <t xml:space="preserve">Trade </t>
    </r>
    <r>
      <rPr>
        <b/>
        <sz val="12"/>
        <rFont val="Times New Roman"/>
        <family val="1"/>
      </rPr>
      <t>Density</t>
    </r>
  </si>
  <si>
    <r>
      <t>M</t>
    </r>
    <r>
      <rPr>
        <b/>
        <vertAlign val="subscript"/>
        <sz val="12"/>
        <rFont val="Times New Roman"/>
        <family val="1"/>
      </rPr>
      <t xml:space="preserve">Trade </t>
    </r>
    <r>
      <rPr>
        <b/>
        <sz val="12"/>
        <rFont val="Times New Roman"/>
        <family val="1"/>
      </rPr>
      <t>Hierarchy</t>
    </r>
  </si>
  <si>
    <r>
      <t>M</t>
    </r>
    <r>
      <rPr>
        <b/>
        <vertAlign val="subscript"/>
        <sz val="12"/>
        <rFont val="Times New Roman"/>
        <family val="1"/>
      </rPr>
      <t xml:space="preserve">Trade </t>
    </r>
    <r>
      <rPr>
        <b/>
        <sz val="12"/>
        <rFont val="Times New Roman"/>
        <family val="1"/>
      </rPr>
      <t>Efficiency</t>
    </r>
  </si>
  <si>
    <r>
      <t>M</t>
    </r>
    <r>
      <rPr>
        <b/>
        <vertAlign val="subscript"/>
        <sz val="12"/>
        <rFont val="Times New Roman"/>
        <family val="1"/>
      </rPr>
      <t xml:space="preserve">Trade </t>
    </r>
    <r>
      <rPr>
        <b/>
        <sz val="12"/>
        <rFont val="Times New Roman"/>
        <family val="1"/>
      </rPr>
      <t>LUB</t>
    </r>
  </si>
  <si>
    <t>MAid Out-Centrality</t>
  </si>
  <si>
    <t>MTrade Out-Centrality</t>
  </si>
  <si>
    <t>MAid In-Centrality</t>
  </si>
  <si>
    <t>MTrade In-Centrality</t>
  </si>
  <si>
    <t>MTrade UK In-Centrality</t>
  </si>
  <si>
    <t>MTrade US In-Centrality</t>
  </si>
  <si>
    <t>MTrade UK Out-Centrality</t>
  </si>
  <si>
    <t>MTrade US Out-Centrality</t>
  </si>
  <si>
    <t>Global Imports</t>
  </si>
  <si>
    <r>
      <t>M</t>
    </r>
    <r>
      <rPr>
        <b/>
        <vertAlign val="subscript"/>
        <sz val="12"/>
        <color theme="1"/>
        <rFont val="Times New Roman"/>
        <family val="1"/>
      </rPr>
      <t xml:space="preserve">Aid </t>
    </r>
    <r>
      <rPr>
        <b/>
        <sz val="12"/>
        <color theme="1"/>
        <rFont val="Times New Roman"/>
        <family val="1"/>
      </rPr>
      <t>LUB</t>
    </r>
  </si>
  <si>
    <r>
      <t>M</t>
    </r>
    <r>
      <rPr>
        <b/>
        <vertAlign val="subscript"/>
        <sz val="12"/>
        <color theme="1"/>
        <rFont val="Times New Roman"/>
        <family val="1"/>
      </rPr>
      <t xml:space="preserve">Aid </t>
    </r>
    <r>
      <rPr>
        <b/>
        <sz val="12"/>
        <color theme="1"/>
        <rFont val="Times New Roman"/>
        <family val="1"/>
      </rPr>
      <t>Efficiency</t>
    </r>
  </si>
  <si>
    <r>
      <t>M</t>
    </r>
    <r>
      <rPr>
        <b/>
        <vertAlign val="subscript"/>
        <sz val="12"/>
        <color theme="1"/>
        <rFont val="Times New Roman"/>
        <family val="1"/>
      </rPr>
      <t xml:space="preserve">Aid </t>
    </r>
    <r>
      <rPr>
        <b/>
        <sz val="12"/>
        <color theme="1"/>
        <rFont val="Times New Roman"/>
        <family val="1"/>
      </rPr>
      <t>Hierarchy</t>
    </r>
  </si>
  <si>
    <r>
      <t>M</t>
    </r>
    <r>
      <rPr>
        <b/>
        <vertAlign val="subscript"/>
        <sz val="12"/>
        <color theme="1"/>
        <rFont val="Times New Roman"/>
        <family val="1"/>
      </rPr>
      <t xml:space="preserve">Aid </t>
    </r>
    <r>
      <rPr>
        <b/>
        <sz val="12"/>
        <color theme="1"/>
        <rFont val="Times New Roman"/>
        <family val="1"/>
      </rPr>
      <t>Connectedness</t>
    </r>
  </si>
  <si>
    <r>
      <t>M</t>
    </r>
    <r>
      <rPr>
        <b/>
        <vertAlign val="subscript"/>
        <sz val="12"/>
        <rFont val="Times New Roman"/>
        <family val="1"/>
      </rPr>
      <t xml:space="preserve">Trade </t>
    </r>
    <r>
      <rPr>
        <b/>
        <sz val="12"/>
        <rFont val="Times New Roman"/>
        <family val="1"/>
      </rPr>
      <t>Connectedness</t>
    </r>
  </si>
  <si>
    <r>
      <t>M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2"/>
      </rPr>
      <t xml:space="preserve"> </t>
    </r>
    <r>
      <rPr>
        <b/>
        <sz val="12"/>
        <color theme="1"/>
        <rFont val="Times New Roman"/>
        <family val="1"/>
      </rPr>
      <t>Connectedness</t>
    </r>
  </si>
  <si>
    <t>LOG Global Imports / Global GDP</t>
  </si>
  <si>
    <t>LOG Global Exports / Global GDP</t>
  </si>
  <si>
    <r>
      <t>LoN/UNB ÷ GlGDP MA</t>
    </r>
    <r>
      <rPr>
        <b/>
        <vertAlign val="subscript"/>
        <sz val="12"/>
        <color rgb="FFFFFF00"/>
        <rFont val="Times New Roman"/>
        <family val="1"/>
      </rPr>
      <t>5</t>
    </r>
  </si>
  <si>
    <t>LoN/UN Budget ÷ Global GDP</t>
  </si>
  <si>
    <t>UK Milex</t>
  </si>
  <si>
    <t>UK Milper</t>
  </si>
  <si>
    <t>US Milex</t>
  </si>
  <si>
    <t>US Milper</t>
  </si>
  <si>
    <t>Global Exports</t>
  </si>
  <si>
    <t>LOG US Imports / Global GDP</t>
  </si>
  <si>
    <t>LOG US Exports / Global GDP</t>
  </si>
  <si>
    <r>
      <t>M</t>
    </r>
    <r>
      <rPr>
        <b/>
        <vertAlign val="subscript"/>
        <sz val="12"/>
        <color theme="0"/>
        <rFont val="Times New Roman"/>
        <family val="1"/>
      </rPr>
      <t xml:space="preserve">Aid </t>
    </r>
    <r>
      <rPr>
        <b/>
        <sz val="12"/>
        <color theme="0"/>
        <rFont val="Times New Roman"/>
        <family val="1"/>
      </rPr>
      <t>US Centrality</t>
    </r>
  </si>
  <si>
    <r>
      <t>M</t>
    </r>
    <r>
      <rPr>
        <b/>
        <vertAlign val="subscript"/>
        <sz val="12"/>
        <color theme="0"/>
        <rFont val="Times New Roman"/>
        <family val="1"/>
      </rPr>
      <t xml:space="preserve">Aid </t>
    </r>
    <r>
      <rPr>
        <b/>
        <sz val="12"/>
        <color theme="0"/>
        <rFont val="Times New Roman"/>
        <family val="1"/>
      </rPr>
      <t>UK Centrality</t>
    </r>
  </si>
  <si>
    <t>?</t>
  </si>
  <si>
    <t>US GDP ÷ Capita</t>
  </si>
  <si>
    <t>UK GDP ÷ Capita</t>
  </si>
  <si>
    <t>US GDP ÷ Glb.GDP</t>
  </si>
  <si>
    <t>US Imports ÷ Global Imports</t>
  </si>
  <si>
    <t>US Imports ÷ Global GDP</t>
  </si>
  <si>
    <t>Global Imports ÷ Global GDP</t>
  </si>
  <si>
    <t>GI ÷ GlGDP, MA5</t>
  </si>
  <si>
    <t>US Exports ÷ Global Exports</t>
  </si>
  <si>
    <t>US Exports ÷ Global GDP</t>
  </si>
  <si>
    <t>Global Exports ÷ Global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</si>
</sst>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_(* #,##0.0000000_);_(* \(#,##0.0000000\);_(* &quot;-&quot;??_);_(@_)"/>
    <numFmt numFmtId="169" formatCode="0.000000"/>
    <numFmt numFmtId="170" formatCode="_(* #,##0_);_(* \(#,##0\);_(* &quot;-&quot;??_);_(@_)"/>
    <numFmt numFmtId="171" formatCode="0_);\(0\)"/>
    <numFmt numFmtId="172" formatCode="0.00000000"/>
    <numFmt numFmtId="173" formatCode="0.0000000"/>
    <numFmt numFmtId="174" formatCode="0.0000000000000"/>
  </numFmts>
  <fonts count="2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1"/>
      <name val="Times New Roman"/>
      <family val="1"/>
    </font>
    <font>
      <b/>
      <sz val="12"/>
      <color theme="0"/>
      <name val="Times New Roman"/>
      <family val="2"/>
    </font>
    <font>
      <b/>
      <sz val="12"/>
      <color theme="1"/>
      <name val="Times New Roman"/>
      <family val="2"/>
    </font>
    <font>
      <b/>
      <sz val="12"/>
      <name val="Times New Roman"/>
      <family val="2"/>
    </font>
    <font>
      <b/>
      <sz val="12"/>
      <color theme="0"/>
      <name val="Times New Roman"/>
      <family val="1"/>
    </font>
    <font>
      <u/>
      <sz val="12"/>
      <color theme="10"/>
      <name val="Times New Roman"/>
      <family val="2"/>
    </font>
    <font>
      <i/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b/>
      <sz val="12"/>
      <color rgb="FFFFFF00"/>
      <name val="Times New Roman"/>
      <family val="1"/>
    </font>
    <font>
      <b/>
      <vertAlign val="subscript"/>
      <sz val="12"/>
      <color rgb="FFFFFF00"/>
      <name val="Times New Roman"/>
      <family val="1"/>
    </font>
    <font>
      <i/>
      <sz val="12"/>
      <color indexed="81"/>
      <name val="Times New Roman"/>
      <family val="1"/>
    </font>
    <font>
      <b/>
      <vertAlign val="subscript"/>
      <sz val="12"/>
      <name val="Times New Roman"/>
      <family val="1"/>
    </font>
    <font>
      <b/>
      <vertAlign val="subscript"/>
      <sz val="12"/>
      <color theme="0"/>
      <name val="Times New Roman"/>
      <family val="1"/>
    </font>
    <font>
      <b/>
      <sz val="12"/>
      <name val="Times New Roman"/>
      <family val="1"/>
    </font>
    <font>
      <sz val="12"/>
      <color theme="0"/>
      <name val="Times New Roman"/>
      <family val="2"/>
    </font>
    <font>
      <sz val="1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2" borderId="0" xfId="3" applyFont="1" applyFill="1" applyAlignment="1">
      <alignment horizontal="center" vertical="center" wrapText="1"/>
    </xf>
    <xf numFmtId="0" fontId="2" fillId="4" borderId="0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8" fillId="0" borderId="1" xfId="2" applyNumberFormat="1" applyFont="1" applyBorder="1" applyAlignment="1">
      <alignment horizontal="center" vertical="center" wrapText="1"/>
    </xf>
    <xf numFmtId="2" fontId="9" fillId="5" borderId="0" xfId="2" applyNumberFormat="1" applyFont="1" applyFill="1" applyBorder="1" applyAlignment="1">
      <alignment horizontal="center" vertical="center" wrapText="1"/>
    </xf>
    <xf numFmtId="10" fontId="7" fillId="3" borderId="0" xfId="2" applyNumberFormat="1" applyFont="1" applyFill="1" applyBorder="1" applyAlignment="1">
      <alignment horizontal="center" vertical="center" wrapText="1"/>
    </xf>
    <xf numFmtId="10" fontId="7" fillId="7" borderId="0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1" xfId="0" applyFont="1" applyFill="1" applyBorder="1"/>
    <xf numFmtId="0" fontId="5" fillId="8" borderId="0" xfId="0" applyFont="1" applyFill="1" applyBorder="1"/>
    <xf numFmtId="9" fontId="2" fillId="0" borderId="0" xfId="2" applyFont="1" applyAlignment="1">
      <alignment horizontal="center" vertical="center" wrapText="1"/>
    </xf>
    <xf numFmtId="0" fontId="0" fillId="0" borderId="0" xfId="0" applyAlignment="1">
      <alignment vertical="center"/>
    </xf>
    <xf numFmtId="9" fontId="5" fillId="8" borderId="0" xfId="2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164" fontId="5" fillId="0" borderId="0" xfId="0" applyNumberFormat="1" applyFont="1" applyBorder="1"/>
    <xf numFmtId="166" fontId="5" fillId="0" borderId="1" xfId="0" applyNumberFormat="1" applyFont="1" applyBorder="1"/>
    <xf numFmtId="0" fontId="11" fillId="0" borderId="0" xfId="5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5" fontId="1" fillId="0" borderId="0" xfId="2" applyNumberFormat="1" applyFont="1" applyBorder="1"/>
    <xf numFmtId="166" fontId="1" fillId="8" borderId="0" xfId="2" applyNumberFormat="1" applyFont="1" applyFill="1" applyBorder="1"/>
    <xf numFmtId="166" fontId="1" fillId="0" borderId="0" xfId="2" applyNumberFormat="1" applyFont="1" applyFill="1" applyBorder="1"/>
    <xf numFmtId="164" fontId="1" fillId="0" borderId="0" xfId="2" applyNumberFormat="1" applyFont="1" applyFill="1" applyBorder="1"/>
    <xf numFmtId="165" fontId="1" fillId="8" borderId="0" xfId="2" applyNumberFormat="1" applyFont="1" applyFill="1" applyBorder="1"/>
    <xf numFmtId="165" fontId="1" fillId="0" borderId="0" xfId="2" applyNumberFormat="1" applyFont="1" applyFill="1" applyBorder="1"/>
    <xf numFmtId="2" fontId="0" fillId="1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66" fontId="1" fillId="0" borderId="0" xfId="2" applyNumberFormat="1" applyFont="1" applyBorder="1" applyAlignment="1">
      <alignment horizontal="center"/>
    </xf>
    <xf numFmtId="0" fontId="0" fillId="8" borderId="1" xfId="0" applyFont="1" applyFill="1" applyBorder="1"/>
    <xf numFmtId="0" fontId="0" fillId="8" borderId="0" xfId="0" applyFont="1" applyFill="1" applyBorder="1"/>
    <xf numFmtId="0" fontId="0" fillId="0" borderId="0" xfId="0" applyFont="1" applyBorder="1"/>
    <xf numFmtId="166" fontId="1" fillId="9" borderId="0" xfId="2" applyNumberFormat="1" applyFont="1" applyFill="1" applyBorder="1"/>
    <xf numFmtId="0" fontId="0" fillId="9" borderId="0" xfId="0" applyFont="1" applyFill="1" applyBorder="1"/>
    <xf numFmtId="164" fontId="0" fillId="0" borderId="0" xfId="0" applyNumberFormat="1" applyFont="1" applyBorder="1" applyAlignment="1">
      <alignment horizontal="center"/>
    </xf>
    <xf numFmtId="43" fontId="1" fillId="0" borderId="0" xfId="1" applyFont="1" applyBorder="1"/>
    <xf numFmtId="167" fontId="0" fillId="0" borderId="0" xfId="0" applyNumberFormat="1" applyFont="1"/>
    <xf numFmtId="166" fontId="0" fillId="0" borderId="1" xfId="0" applyNumberFormat="1" applyFont="1" applyBorder="1" applyAlignment="1">
      <alignment vertical="center"/>
    </xf>
    <xf numFmtId="0" fontId="0" fillId="0" borderId="0" xfId="0" applyFont="1" applyFill="1" applyBorder="1"/>
    <xf numFmtId="0" fontId="1" fillId="9" borderId="0" xfId="2" applyNumberFormat="1" applyFont="1" applyFill="1" applyBorder="1"/>
    <xf numFmtId="164" fontId="1" fillId="9" borderId="0" xfId="2" applyNumberFormat="1" applyFont="1" applyFill="1" applyBorder="1"/>
    <xf numFmtId="165" fontId="1" fillId="9" borderId="0" xfId="2" applyNumberFormat="1" applyFont="1" applyFill="1" applyBorder="1"/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0" fillId="9" borderId="0" xfId="0" applyNumberFormat="1" applyFont="1" applyFill="1" applyBorder="1"/>
    <xf numFmtId="167" fontId="8" fillId="0" borderId="0" xfId="2" applyNumberFormat="1" applyFont="1" applyBorder="1" applyAlignment="1">
      <alignment horizontal="center" vertical="center" wrapText="1"/>
    </xf>
    <xf numFmtId="167" fontId="5" fillId="0" borderId="0" xfId="0" applyNumberFormat="1" applyFont="1" applyBorder="1"/>
    <xf numFmtId="164" fontId="5" fillId="0" borderId="1" xfId="0" applyNumberFormat="1" applyFont="1" applyBorder="1"/>
    <xf numFmtId="0" fontId="13" fillId="0" borderId="0" xfId="0" applyFont="1" applyBorder="1" applyAlignment="1">
      <alignment horizontal="right" vertical="center"/>
    </xf>
    <xf numFmtId="164" fontId="0" fillId="0" borderId="0" xfId="0" applyNumberFormat="1" applyFont="1" applyBorder="1"/>
    <xf numFmtId="2" fontId="0" fillId="0" borderId="0" xfId="0" applyNumberFormat="1" applyFont="1" applyBorder="1"/>
    <xf numFmtId="164" fontId="0" fillId="8" borderId="0" xfId="0" applyNumberFormat="1" applyFont="1" applyFill="1" applyBorder="1"/>
    <xf numFmtId="164" fontId="1" fillId="0" borderId="0" xfId="2" applyNumberFormat="1" applyFont="1" applyBorder="1"/>
    <xf numFmtId="164" fontId="1" fillId="8" borderId="0" xfId="2" applyNumberFormat="1" applyFont="1" applyFill="1" applyBorder="1"/>
    <xf numFmtId="164" fontId="0" fillId="0" borderId="0" xfId="0" applyNumberFormat="1" applyFont="1"/>
    <xf numFmtId="0" fontId="0" fillId="0" borderId="0" xfId="0" applyFont="1" applyBorder="1" applyAlignment="1">
      <alignment horizontal="right"/>
    </xf>
    <xf numFmtId="0" fontId="14" fillId="6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67" fontId="1" fillId="0" borderId="0" xfId="2" applyNumberFormat="1" applyFont="1" applyFill="1" applyBorder="1"/>
    <xf numFmtId="164" fontId="0" fillId="0" borderId="0" xfId="0" applyNumberFormat="1" applyAlignment="1">
      <alignment vertical="center"/>
    </xf>
    <xf numFmtId="166" fontId="0" fillId="9" borderId="1" xfId="0" applyNumberFormat="1" applyFont="1" applyFill="1" applyBorder="1" applyAlignment="1">
      <alignment vertical="center"/>
    </xf>
    <xf numFmtId="0" fontId="0" fillId="9" borderId="1" xfId="0" applyFont="1" applyFill="1" applyBorder="1"/>
    <xf numFmtId="165" fontId="1" fillId="9" borderId="1" xfId="2" applyNumberFormat="1" applyFont="1" applyFill="1" applyBorder="1"/>
    <xf numFmtId="164" fontId="0" fillId="9" borderId="1" xfId="0" applyNumberFormat="1" applyFont="1" applyFill="1" applyBorder="1"/>
    <xf numFmtId="164" fontId="1" fillId="9" borderId="1" xfId="2" applyNumberFormat="1" applyFont="1" applyFill="1" applyBorder="1"/>
    <xf numFmtId="0" fontId="8" fillId="0" borderId="0" xfId="0" applyNumberFormat="1" applyFont="1" applyBorder="1" applyAlignment="1">
      <alignment horizontal="center" vertical="center" wrapText="1"/>
    </xf>
    <xf numFmtId="1" fontId="0" fillId="8" borderId="0" xfId="0" applyNumberFormat="1" applyFont="1" applyFill="1"/>
    <xf numFmtId="0" fontId="1" fillId="0" borderId="0" xfId="1" applyNumberFormat="1" applyFont="1" applyBorder="1" applyAlignment="1"/>
    <xf numFmtId="2" fontId="0" fillId="0" borderId="0" xfId="0" applyNumberFormat="1" applyFont="1" applyBorder="1" applyAlignment="1"/>
    <xf numFmtId="164" fontId="0" fillId="0" borderId="0" xfId="0" applyNumberFormat="1" applyFont="1" applyBorder="1" applyAlignment="1"/>
    <xf numFmtId="0" fontId="5" fillId="8" borderId="0" xfId="3" applyFont="1" applyFill="1" applyAlignment="1">
      <alignment vertical="center" wrapText="1"/>
    </xf>
    <xf numFmtId="0" fontId="0" fillId="9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5" fillId="0" borderId="0" xfId="3" applyFont="1" applyAlignment="1"/>
    <xf numFmtId="0" fontId="1" fillId="9" borderId="0" xfId="2" applyNumberFormat="1" applyFont="1" applyFill="1" applyBorder="1" applyAlignment="1"/>
    <xf numFmtId="1" fontId="5" fillId="8" borderId="0" xfId="0" applyNumberFormat="1" applyFont="1" applyFill="1" applyBorder="1" applyAlignment="1">
      <alignment vertical="center" wrapText="1"/>
    </xf>
    <xf numFmtId="165" fontId="0" fillId="0" borderId="0" xfId="0" applyNumberFormat="1" applyFont="1" applyBorder="1" applyAlignment="1"/>
    <xf numFmtId="165" fontId="0" fillId="8" borderId="0" xfId="0" applyNumberFormat="1" applyFont="1" applyFill="1" applyBorder="1" applyAlignment="1"/>
    <xf numFmtId="164" fontId="0" fillId="8" borderId="0" xfId="0" applyNumberFormat="1" applyFont="1" applyFill="1" applyBorder="1" applyAlignment="1"/>
    <xf numFmtId="165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165" fontId="5" fillId="0" borderId="0" xfId="3" applyNumberFormat="1" applyFont="1" applyAlignment="1"/>
    <xf numFmtId="164" fontId="5" fillId="0" borderId="0" xfId="3" applyNumberFormat="1" applyFont="1" applyAlignment="1"/>
    <xf numFmtId="164" fontId="5" fillId="0" borderId="0" xfId="3" applyNumberFormat="1" applyFont="1" applyFill="1" applyAlignment="1"/>
    <xf numFmtId="164" fontId="1" fillId="0" borderId="0" xfId="1" applyNumberFormat="1" applyFont="1" applyBorder="1" applyAlignment="1"/>
    <xf numFmtId="164" fontId="1" fillId="9" borderId="0" xfId="2" applyNumberFormat="1" applyFont="1" applyFill="1" applyBorder="1" applyAlignment="1"/>
    <xf numFmtId="1" fontId="1" fillId="0" borderId="0" xfId="2" applyNumberFormat="1" applyFont="1" applyFill="1" applyBorder="1"/>
    <xf numFmtId="164" fontId="0" fillId="8" borderId="0" xfId="0" applyNumberFormat="1" applyFont="1" applyFill="1"/>
    <xf numFmtId="164" fontId="5" fillId="8" borderId="0" xfId="0" applyNumberFormat="1" applyFont="1" applyFill="1" applyBorder="1" applyAlignment="1">
      <alignment vertical="center" wrapText="1"/>
    </xf>
    <xf numFmtId="164" fontId="5" fillId="8" borderId="0" xfId="3" applyNumberFormat="1" applyFont="1" applyFill="1" applyAlignment="1">
      <alignment vertical="center" wrapText="1"/>
    </xf>
    <xf numFmtId="164" fontId="5" fillId="8" borderId="0" xfId="2" applyNumberFormat="1" applyFont="1" applyFill="1" applyBorder="1" applyAlignment="1">
      <alignment horizontal="center" vertical="center" wrapText="1"/>
    </xf>
    <xf numFmtId="164" fontId="0" fillId="1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5" fillId="8" borderId="0" xfId="0" applyNumberFormat="1" applyFont="1" applyFill="1" applyBorder="1"/>
    <xf numFmtId="164" fontId="5" fillId="8" borderId="1" xfId="0" applyNumberFormat="1" applyFont="1" applyFill="1" applyBorder="1"/>
    <xf numFmtId="164" fontId="1" fillId="0" borderId="0" xfId="2" applyNumberFormat="1" applyFont="1" applyBorder="1" applyAlignment="1">
      <alignment horizontal="center"/>
    </xf>
    <xf numFmtId="164" fontId="0" fillId="8" borderId="1" xfId="0" applyNumberFormat="1" applyFont="1" applyFill="1" applyBorder="1"/>
    <xf numFmtId="164" fontId="0" fillId="0" borderId="1" xfId="0" applyNumberFormat="1" applyFont="1" applyBorder="1" applyAlignment="1">
      <alignment vertical="center"/>
    </xf>
    <xf numFmtId="164" fontId="1" fillId="0" borderId="0" xfId="1" applyNumberFormat="1" applyFont="1" applyBorder="1"/>
    <xf numFmtId="164" fontId="0" fillId="9" borderId="1" xfId="0" applyNumberFormat="1" applyFont="1" applyFill="1" applyBorder="1" applyAlignment="1">
      <alignment vertical="center"/>
    </xf>
    <xf numFmtId="164" fontId="5" fillId="8" borderId="0" xfId="1" applyNumberFormat="1" applyFont="1" applyFill="1" applyAlignment="1">
      <alignment vertical="center" wrapText="1"/>
    </xf>
    <xf numFmtId="164" fontId="5" fillId="0" borderId="0" xfId="1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0" fillId="9" borderId="0" xfId="0" applyNumberFormat="1" applyFont="1" applyFill="1" applyBorder="1" applyAlignment="1"/>
    <xf numFmtId="164" fontId="1" fillId="0" borderId="0" xfId="1" applyNumberFormat="1" applyFont="1" applyFill="1" applyBorder="1" applyAlignment="1"/>
    <xf numFmtId="0" fontId="2" fillId="11" borderId="0" xfId="1" applyNumberFormat="1" applyFont="1" applyFill="1" applyAlignment="1">
      <alignment horizontal="center" vertical="center" wrapText="1"/>
    </xf>
    <xf numFmtId="0" fontId="1" fillId="11" borderId="0" xfId="1" applyNumberFormat="1" applyFont="1" applyFill="1" applyBorder="1" applyAlignment="1"/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0" fontId="8" fillId="11" borderId="0" xfId="2" applyNumberFormat="1" applyFont="1" applyFill="1" applyBorder="1" applyAlignment="1">
      <alignment horizontal="center" vertical="center" wrapText="1"/>
    </xf>
    <xf numFmtId="0" fontId="5" fillId="11" borderId="0" xfId="0" applyFont="1" applyFill="1" applyBorder="1"/>
    <xf numFmtId="0" fontId="0" fillId="11" borderId="0" xfId="0" applyFont="1" applyFill="1" applyBorder="1"/>
    <xf numFmtId="2" fontId="0" fillId="11" borderId="0" xfId="0" applyNumberFormat="1" applyFont="1" applyFill="1" applyBorder="1"/>
    <xf numFmtId="164" fontId="0" fillId="11" borderId="0" xfId="0" applyNumberFormat="1" applyFont="1" applyFill="1" applyBorder="1"/>
    <xf numFmtId="164" fontId="1" fillId="11" borderId="0" xfId="1" applyNumberFormat="1" applyFont="1" applyFill="1" applyBorder="1" applyAlignment="1"/>
    <xf numFmtId="164" fontId="5" fillId="11" borderId="0" xfId="0" applyNumberFormat="1" applyFont="1" applyFill="1" applyBorder="1"/>
    <xf numFmtId="169" fontId="5" fillId="0" borderId="0" xfId="0" applyNumberFormat="1" applyFont="1" applyFill="1" applyBorder="1" applyAlignment="1">
      <alignment vertical="center" wrapText="1"/>
    </xf>
    <xf numFmtId="169" fontId="1" fillId="0" borderId="0" xfId="1" applyNumberFormat="1" applyFont="1" applyFill="1" applyBorder="1" applyAlignment="1"/>
    <xf numFmtId="169" fontId="1" fillId="0" borderId="0" xfId="1" applyNumberFormat="1" applyFont="1" applyBorder="1" applyAlignment="1"/>
    <xf numFmtId="164" fontId="5" fillId="11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vertical="center" wrapText="1"/>
    </xf>
    <xf numFmtId="164" fontId="1" fillId="9" borderId="0" xfId="1" applyNumberFormat="1" applyFont="1" applyFill="1" applyBorder="1"/>
    <xf numFmtId="0" fontId="0" fillId="0" borderId="0" xfId="0" applyAlignment="1">
      <alignment horizontal="centerContinuous" wrapText="1"/>
    </xf>
    <xf numFmtId="170" fontId="5" fillId="8" borderId="0" xfId="1" applyNumberFormat="1" applyFont="1" applyFill="1" applyAlignment="1">
      <alignment vertical="center" wrapText="1"/>
    </xf>
    <xf numFmtId="170" fontId="0" fillId="0" borderId="0" xfId="1" applyNumberFormat="1" applyFont="1" applyBorder="1" applyAlignment="1"/>
    <xf numFmtId="0" fontId="2" fillId="0" borderId="0" xfId="0" applyFont="1" applyAlignment="1">
      <alignment horizontal="right"/>
    </xf>
    <xf numFmtId="164" fontId="0" fillId="0" borderId="0" xfId="0" applyNumberFormat="1" applyFont="1" applyFill="1" applyBorder="1"/>
    <xf numFmtId="167" fontId="0" fillId="0" borderId="0" xfId="0" applyNumberFormat="1" applyFont="1" applyFill="1" applyBorder="1"/>
    <xf numFmtId="43" fontId="1" fillId="0" borderId="0" xfId="1" applyFont="1" applyFill="1" applyBorder="1"/>
    <xf numFmtId="165" fontId="0" fillId="0" borderId="0" xfId="2" applyNumberFormat="1" applyFont="1" applyFill="1" applyBorder="1"/>
    <xf numFmtId="171" fontId="5" fillId="0" borderId="0" xfId="1" applyNumberFormat="1" applyFont="1" applyFill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vertical="center" wrapText="1"/>
    </xf>
    <xf numFmtId="166" fontId="5" fillId="0" borderId="2" xfId="0" applyNumberFormat="1" applyFont="1" applyBorder="1"/>
    <xf numFmtId="169" fontId="1" fillId="0" borderId="0" xfId="2" applyNumberFormat="1" applyFont="1" applyFill="1" applyBorder="1"/>
    <xf numFmtId="167" fontId="0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6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9" fontId="19" fillId="0" borderId="3" xfId="2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1" fillId="9" borderId="0" xfId="0" applyFont="1" applyFill="1" applyBorder="1"/>
    <xf numFmtId="0" fontId="21" fillId="8" borderId="0" xfId="0" applyFont="1" applyFill="1" applyBorder="1"/>
    <xf numFmtId="9" fontId="19" fillId="0" borderId="4" xfId="2" applyFont="1" applyFill="1" applyBorder="1" applyAlignment="1">
      <alignment horizontal="center" vertical="center" wrapText="1"/>
    </xf>
    <xf numFmtId="0" fontId="21" fillId="0" borderId="1" xfId="0" applyFont="1" applyFill="1" applyBorder="1"/>
    <xf numFmtId="1" fontId="20" fillId="3" borderId="0" xfId="2" applyNumberFormat="1" applyFont="1" applyFill="1" applyBorder="1"/>
    <xf numFmtId="1" fontId="20" fillId="12" borderId="0" xfId="2" applyNumberFormat="1" applyFont="1" applyFill="1" applyBorder="1"/>
    <xf numFmtId="169" fontId="20" fillId="3" borderId="0" xfId="2" applyNumberFormat="1" applyFont="1" applyFill="1" applyBorder="1"/>
    <xf numFmtId="169" fontId="20" fillId="12" borderId="0" xfId="2" applyNumberFormat="1" applyFont="1" applyFill="1" applyBorder="1"/>
    <xf numFmtId="168" fontId="5" fillId="0" borderId="0" xfId="1" applyNumberFormat="1" applyFont="1" applyFill="1" applyBorder="1" applyAlignment="1">
      <alignment horizontal="right" vertical="center" wrapText="1"/>
    </xf>
    <xf numFmtId="172" fontId="20" fillId="3" borderId="0" xfId="2" applyNumberFormat="1" applyFont="1" applyFill="1" applyBorder="1" applyAlignment="1">
      <alignment horizontal="right"/>
    </xf>
    <xf numFmtId="172" fontId="20" fillId="12" borderId="0" xfId="2" applyNumberFormat="1" applyFont="1" applyFill="1" applyBorder="1" applyAlignment="1">
      <alignment horizontal="right"/>
    </xf>
    <xf numFmtId="164" fontId="21" fillId="0" borderId="1" xfId="0" applyNumberFormat="1" applyFont="1" applyFill="1" applyBorder="1"/>
    <xf numFmtId="164" fontId="21" fillId="0" borderId="0" xfId="0" applyNumberFormat="1" applyFont="1" applyFill="1" applyBorder="1"/>
    <xf numFmtId="164" fontId="21" fillId="9" borderId="0" xfId="0" applyNumberFormat="1" applyFont="1" applyFill="1" applyBorder="1"/>
    <xf numFmtId="164" fontId="21" fillId="8" borderId="0" xfId="0" applyNumberFormat="1" applyFont="1" applyFill="1" applyBorder="1"/>
    <xf numFmtId="1" fontId="5" fillId="0" borderId="0" xfId="0" applyNumberFormat="1" applyFont="1" applyFill="1" applyBorder="1"/>
    <xf numFmtId="167" fontId="1" fillId="9" borderId="0" xfId="2" applyNumberFormat="1" applyFont="1" applyFill="1" applyBorder="1"/>
    <xf numFmtId="1" fontId="5" fillId="8" borderId="3" xfId="0" applyNumberFormat="1" applyFont="1" applyFill="1" applyBorder="1" applyAlignment="1">
      <alignment vertical="center" wrapText="1"/>
    </xf>
    <xf numFmtId="1" fontId="1" fillId="13" borderId="0" xfId="1" applyNumberFormat="1" applyFont="1" applyFill="1" applyBorder="1" applyAlignment="1"/>
    <xf numFmtId="1" fontId="1" fillId="14" borderId="0" xfId="1" applyNumberFormat="1" applyFont="1" applyFill="1" applyBorder="1" applyAlignment="1"/>
    <xf numFmtId="1" fontId="1" fillId="14" borderId="3" xfId="1" applyNumberFormat="1" applyFont="1" applyFill="1" applyBorder="1" applyAlignment="1"/>
    <xf numFmtId="1" fontId="1" fillId="9" borderId="0" xfId="1" applyNumberFormat="1" applyFont="1" applyFill="1" applyBorder="1" applyAlignment="1"/>
    <xf numFmtId="1" fontId="1" fillId="9" borderId="3" xfId="1" applyNumberFormat="1" applyFont="1" applyFill="1" applyBorder="1" applyAlignment="1"/>
    <xf numFmtId="173" fontId="1" fillId="0" borderId="0" xfId="2" applyNumberFormat="1" applyFont="1" applyFill="1" applyBorder="1"/>
    <xf numFmtId="174" fontId="1" fillId="0" borderId="0" xfId="2" applyNumberFormat="1" applyFont="1" applyFill="1" applyBorder="1"/>
    <xf numFmtId="0" fontId="10" fillId="7" borderId="0" xfId="0" applyFont="1" applyFill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65" fontId="0" fillId="15" borderId="0" xfId="2" applyNumberFormat="1" applyFont="1" applyFill="1" applyBorder="1"/>
    <xf numFmtId="166" fontId="0" fillId="15" borderId="0" xfId="2" applyNumberFormat="1" applyFont="1" applyFill="1" applyBorder="1"/>
    <xf numFmtId="0" fontId="2" fillId="8" borderId="0" xfId="3" applyFont="1" applyFill="1" applyAlignment="1">
      <alignment horizontal="center" vertical="center" wrapText="1"/>
    </xf>
    <xf numFmtId="0" fontId="2" fillId="8" borderId="0" xfId="1" applyNumberFormat="1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10" fontId="7" fillId="8" borderId="0" xfId="2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</cellXfs>
  <cellStyles count="6">
    <cellStyle name="Comma" xfId="1" builtinId="3"/>
    <cellStyle name="Currency 2" xfId="4"/>
    <cellStyle name="Hyperlink" xfId="5" builtinId="8"/>
    <cellStyle name="Normal" xfId="0" builtinId="0"/>
    <cellStyle name="Normal 2" xfId="3"/>
    <cellStyle name="Percent" xfId="2" builtinId="5"/>
  </cellStyles>
  <dxfs count="2"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FF66FF"/>
      <color rgb="FFFF9900"/>
      <color rgb="FFCC66FF"/>
      <color rgb="FF00FF00"/>
      <color rgb="FF008000"/>
      <color rgb="FF0000FF"/>
      <color rgb="FF00CCFF"/>
      <color rgb="FF00FFFF"/>
      <color rgb="FFFFCC66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10.xml"/><Relationship Id="rId18" Type="http://schemas.openxmlformats.org/officeDocument/2006/relationships/chartsheet" Target="chartsheets/sheet15.xml"/><Relationship Id="rId26" Type="http://schemas.openxmlformats.org/officeDocument/2006/relationships/chartsheet" Target="chartsheets/sheet23.xml"/><Relationship Id="rId39" Type="http://schemas.openxmlformats.org/officeDocument/2006/relationships/chartsheet" Target="chartsheets/sheet36.xml"/><Relationship Id="rId21" Type="http://schemas.openxmlformats.org/officeDocument/2006/relationships/chartsheet" Target="chartsheets/sheet18.xml"/><Relationship Id="rId34" Type="http://schemas.openxmlformats.org/officeDocument/2006/relationships/chartsheet" Target="chartsheets/sheet31.xml"/><Relationship Id="rId42" Type="http://schemas.openxmlformats.org/officeDocument/2006/relationships/chartsheet" Target="chartsheets/sheet39.xml"/><Relationship Id="rId47" Type="http://schemas.openxmlformats.org/officeDocument/2006/relationships/chartsheet" Target="chartsheets/sheet44.xml"/><Relationship Id="rId50" Type="http://schemas.openxmlformats.org/officeDocument/2006/relationships/chartsheet" Target="chartsheets/sheet47.xml"/><Relationship Id="rId55" Type="http://schemas.openxmlformats.org/officeDocument/2006/relationships/styles" Target="styles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hartsheet" Target="chartsheets/sheet14.xml"/><Relationship Id="rId25" Type="http://schemas.openxmlformats.org/officeDocument/2006/relationships/chartsheet" Target="chartsheets/sheet22.xml"/><Relationship Id="rId33" Type="http://schemas.openxmlformats.org/officeDocument/2006/relationships/chartsheet" Target="chartsheets/sheet30.xml"/><Relationship Id="rId38" Type="http://schemas.openxmlformats.org/officeDocument/2006/relationships/chartsheet" Target="chartsheets/sheet35.xml"/><Relationship Id="rId46" Type="http://schemas.openxmlformats.org/officeDocument/2006/relationships/chartsheet" Target="chartsheets/sheet4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3.xml"/><Relationship Id="rId20" Type="http://schemas.openxmlformats.org/officeDocument/2006/relationships/chartsheet" Target="chartsheets/sheet17.xml"/><Relationship Id="rId29" Type="http://schemas.openxmlformats.org/officeDocument/2006/relationships/chartsheet" Target="chartsheets/sheet26.xml"/><Relationship Id="rId41" Type="http://schemas.openxmlformats.org/officeDocument/2006/relationships/chartsheet" Target="chartsheets/sheet38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24" Type="http://schemas.openxmlformats.org/officeDocument/2006/relationships/chartsheet" Target="chartsheets/sheet21.xml"/><Relationship Id="rId32" Type="http://schemas.openxmlformats.org/officeDocument/2006/relationships/chartsheet" Target="chartsheets/sheet29.xml"/><Relationship Id="rId37" Type="http://schemas.openxmlformats.org/officeDocument/2006/relationships/chartsheet" Target="chartsheets/sheet34.xml"/><Relationship Id="rId40" Type="http://schemas.openxmlformats.org/officeDocument/2006/relationships/chartsheet" Target="chartsheets/sheet37.xml"/><Relationship Id="rId45" Type="http://schemas.openxmlformats.org/officeDocument/2006/relationships/chartsheet" Target="chartsheets/sheet42.xml"/><Relationship Id="rId53" Type="http://schemas.openxmlformats.org/officeDocument/2006/relationships/chartsheet" Target="chartsheets/sheet50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12.xml"/><Relationship Id="rId23" Type="http://schemas.openxmlformats.org/officeDocument/2006/relationships/chartsheet" Target="chartsheets/sheet20.xml"/><Relationship Id="rId28" Type="http://schemas.openxmlformats.org/officeDocument/2006/relationships/chartsheet" Target="chartsheets/sheet25.xml"/><Relationship Id="rId36" Type="http://schemas.openxmlformats.org/officeDocument/2006/relationships/chartsheet" Target="chartsheets/sheet33.xml"/><Relationship Id="rId49" Type="http://schemas.openxmlformats.org/officeDocument/2006/relationships/chartsheet" Target="chartsheets/sheet46.xml"/><Relationship Id="rId57" Type="http://schemas.openxmlformats.org/officeDocument/2006/relationships/calcChain" Target="calcChain.xml"/><Relationship Id="rId10" Type="http://schemas.openxmlformats.org/officeDocument/2006/relationships/chartsheet" Target="chartsheets/sheet7.xml"/><Relationship Id="rId19" Type="http://schemas.openxmlformats.org/officeDocument/2006/relationships/chartsheet" Target="chartsheets/sheet16.xml"/><Relationship Id="rId31" Type="http://schemas.openxmlformats.org/officeDocument/2006/relationships/chartsheet" Target="chartsheets/sheet28.xml"/><Relationship Id="rId44" Type="http://schemas.openxmlformats.org/officeDocument/2006/relationships/chartsheet" Target="chartsheets/sheet41.xml"/><Relationship Id="rId52" Type="http://schemas.openxmlformats.org/officeDocument/2006/relationships/chartsheet" Target="chartsheets/sheet49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11.xml"/><Relationship Id="rId22" Type="http://schemas.openxmlformats.org/officeDocument/2006/relationships/chartsheet" Target="chartsheets/sheet19.xml"/><Relationship Id="rId27" Type="http://schemas.openxmlformats.org/officeDocument/2006/relationships/chartsheet" Target="chartsheets/sheet24.xml"/><Relationship Id="rId30" Type="http://schemas.openxmlformats.org/officeDocument/2006/relationships/chartsheet" Target="chartsheets/sheet27.xml"/><Relationship Id="rId35" Type="http://schemas.openxmlformats.org/officeDocument/2006/relationships/chartsheet" Target="chartsheets/sheet32.xml"/><Relationship Id="rId43" Type="http://schemas.openxmlformats.org/officeDocument/2006/relationships/chartsheet" Target="chartsheets/sheet40.xml"/><Relationship Id="rId48" Type="http://schemas.openxmlformats.org/officeDocument/2006/relationships/chartsheet" Target="chartsheets/sheet45.xml"/><Relationship Id="rId56" Type="http://schemas.openxmlformats.org/officeDocument/2006/relationships/sharedStrings" Target="sharedStrings.xml"/><Relationship Id="rId8" Type="http://schemas.openxmlformats.org/officeDocument/2006/relationships/chartsheet" Target="chartsheets/sheet5.xml"/><Relationship Id="rId51" Type="http://schemas.openxmlformats.org/officeDocument/2006/relationships/chartsheet" Target="chartsheets/sheet4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1"/>
          <c:order val="0"/>
          <c:tx>
            <c:strRef>
              <c:f>data!$S$1</c:f>
              <c:strCache>
                <c:ptCount val="1"/>
                <c:pt idx="0">
                  <c:v>US Imports ÷ Global GDP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data!$S$2:$S$91</c:f>
              <c:numCache>
                <c:formatCode>0.000000</c:formatCode>
                <c:ptCount val="90"/>
                <c:pt idx="0" formatCode="0.0000000">
                  <c:v>3.1346080969120395E-6</c:v>
                </c:pt>
                <c:pt idx="1">
                  <c:v>1.4567624102480999E-4</c:v>
                </c:pt>
                <c:pt idx="2">
                  <c:v>5.7471270124115417E-5</c:v>
                </c:pt>
                <c:pt idx="3">
                  <c:v>7.9721387494129507E-5</c:v>
                </c:pt>
                <c:pt idx="4">
                  <c:v>8.214885536957736E-5</c:v>
                </c:pt>
                <c:pt idx="5">
                  <c:v>8.1644963080717761E-5</c:v>
                </c:pt>
                <c:pt idx="6">
                  <c:v>8.8863585741779007E-5</c:v>
                </c:pt>
                <c:pt idx="7">
                  <c:v>8.0329559265932403E-5</c:v>
                </c:pt>
                <c:pt idx="8">
                  <c:v>9.018800827023878E-5</c:v>
                </c:pt>
                <c:pt idx="9">
                  <c:v>8.1939685395351195E-5</c:v>
                </c:pt>
                <c:pt idx="10">
                  <c:v>9.1581819637046835E-5</c:v>
                </c:pt>
                <c:pt idx="11">
                  <c:v>8.0561426657674295E-6</c:v>
                </c:pt>
                <c:pt idx="12">
                  <c:v>4.2114007648050057E-5</c:v>
                </c:pt>
                <c:pt idx="13">
                  <c:v>2.6212845664094126E-5</c:v>
                </c:pt>
                <c:pt idx="14">
                  <c:v>2.8036403473519102E-5</c:v>
                </c:pt>
                <c:pt idx="15">
                  <c:v>3.1336823894371238E-5</c:v>
                </c:pt>
                <c:pt idx="16">
                  <c:v>3.8111668317879649E-5</c:v>
                </c:pt>
                <c:pt idx="17">
                  <c:v>4.4841953362086188E-5</c:v>
                </c:pt>
                <c:pt idx="18">
                  <c:v>5.4074081045064503E-5</c:v>
                </c:pt>
                <c:pt idx="19">
                  <c:v>3.4523732057058874E-5</c:v>
                </c:pt>
                <c:pt idx="20" formatCode="0.0000000">
                  <c:v>0</c:v>
                </c:pt>
                <c:pt idx="21" formatCode="0.0000000">
                  <c:v>8.9282065587227246E-8</c:v>
                </c:pt>
                <c:pt idx="22" formatCode="0.0000000">
                  <c:v>2.9830489551478532E-7</c:v>
                </c:pt>
                <c:pt idx="23" formatCode="0.0000000">
                  <c:v>1.674790758239028E-7</c:v>
                </c:pt>
                <c:pt idx="24" formatCode="0.0000000">
                  <c:v>5.2771470076808991E-7</c:v>
                </c:pt>
                <c:pt idx="25" formatCode="0.0000000">
                  <c:v>9.0944883843655851E-7</c:v>
                </c:pt>
                <c:pt idx="26">
                  <c:v>1.1788444681518874E-6</c:v>
                </c:pt>
                <c:pt idx="27">
                  <c:v>3.198367553200846E-6</c:v>
                </c:pt>
                <c:pt idx="28">
                  <c:v>1.4943333307116957E-6</c:v>
                </c:pt>
                <c:pt idx="29" formatCode="0.0000">
                  <c:v>1.3398570922276682E-4</c:v>
                </c:pt>
                <c:pt idx="30" formatCode="0.0000">
                  <c:v>1.2342609360507E-4</c:v>
                </c:pt>
                <c:pt idx="31" formatCode="0.0000">
                  <c:v>1.5422068834111016E-4</c:v>
                </c:pt>
                <c:pt idx="32" formatCode="0.0000">
                  <c:v>1.804049000109276E-4</c:v>
                </c:pt>
                <c:pt idx="33" formatCode="0.0000">
                  <c:v>1.7245113179888748E-4</c:v>
                </c:pt>
                <c:pt idx="34" formatCode="0.0000">
                  <c:v>1.6725915965163101E-4</c:v>
                </c:pt>
                <c:pt idx="35" formatCode="0.0000">
                  <c:v>1.5026885933602723E-4</c:v>
                </c:pt>
                <c:pt idx="36" formatCode="0.0000">
                  <c:v>1.6260106499141469E-4</c:v>
                </c:pt>
                <c:pt idx="37" formatCode="0.0000">
                  <c:v>1.7566684666121615E-4</c:v>
                </c:pt>
                <c:pt idx="38" formatCode="0.0000">
                  <c:v>1.7628345622825277E-4</c:v>
                </c:pt>
                <c:pt idx="39" formatCode="0.0000">
                  <c:v>1.7452623795706249E-4</c:v>
                </c:pt>
                <c:pt idx="40" formatCode="0.0000">
                  <c:v>1.9553750043448245E-4</c:v>
                </c:pt>
                <c:pt idx="41" formatCode="0.0000">
                  <c:v>1.8036191972058629E-4</c:v>
                </c:pt>
                <c:pt idx="42" formatCode="0.0000">
                  <c:v>1.7034223105412966E-4</c:v>
                </c:pt>
                <c:pt idx="43" formatCode="0.0000">
                  <c:v>1.8305765762716627E-4</c:v>
                </c:pt>
                <c:pt idx="44" formatCode="0.0000">
                  <c:v>1.8381397412317455E-4</c:v>
                </c:pt>
                <c:pt idx="45" formatCode="0.0000">
                  <c:v>1.8824855616224838E-4</c:v>
                </c:pt>
                <c:pt idx="46" formatCode="0.0000">
                  <c:v>2.0408545684034022E-4</c:v>
                </c:pt>
                <c:pt idx="47" formatCode="0.0000">
                  <c:v>2.353737495027211E-4</c:v>
                </c:pt>
                <c:pt idx="48" formatCode="0.0000">
                  <c:v>2.347500827389405E-4</c:v>
                </c:pt>
                <c:pt idx="49" formatCode="0.0000">
                  <c:v>2.7370037107687776E-4</c:v>
                </c:pt>
                <c:pt idx="50" formatCode="0.0000">
                  <c:v>2.8063787720641588E-4</c:v>
                </c:pt>
                <c:pt idx="51" formatCode="0.0000">
                  <c:v>2.9646510894586984E-4</c:v>
                </c:pt>
                <c:pt idx="52" formatCode="0.0000">
                  <c:v>3.2576824635982803E-4</c:v>
                </c:pt>
                <c:pt idx="53" formatCode="0.0000">
                  <c:v>3.7855427324002844E-4</c:v>
                </c:pt>
                <c:pt idx="54" formatCode="0.0000">
                  <c:v>4.4425860761269426E-4</c:v>
                </c:pt>
                <c:pt idx="55" formatCode="0.0000">
                  <c:v>6.4148466523635873E-4</c:v>
                </c:pt>
                <c:pt idx="56" formatCode="0.0000">
                  <c:v>6.0962920563787304E-4</c:v>
                </c:pt>
                <c:pt idx="57" formatCode="0.0000">
                  <c:v>7.3248120662603507E-4</c:v>
                </c:pt>
                <c:pt idx="58" formatCode="0.0000">
                  <c:v>8.5468590292356544E-4</c:v>
                </c:pt>
                <c:pt idx="59" formatCode="0.0000">
                  <c:v>9.4873939682772193E-4</c:v>
                </c:pt>
                <c:pt idx="60" formatCode="0.0000">
                  <c:v>1.0938628838919699E-3</c:v>
                </c:pt>
                <c:pt idx="61" formatCode="0.0000">
                  <c:v>1.237742919753467E-3</c:v>
                </c:pt>
                <c:pt idx="62" formatCode="0.0000">
                  <c:v>1.2905335386928474E-3</c:v>
                </c:pt>
                <c:pt idx="63" formatCode="0.0000">
                  <c:v>1.1879942043071664E-3</c:v>
                </c:pt>
                <c:pt idx="64" formatCode="0.0000">
                  <c:v>1.2217722002650189E-3</c:v>
                </c:pt>
                <c:pt idx="65" formatCode="0.0000">
                  <c:v>1.4787360423019129E-3</c:v>
                </c:pt>
                <c:pt idx="66" formatCode="0.0000">
                  <c:v>1.5158073273413763E-3</c:v>
                </c:pt>
                <c:pt idx="67" formatCode="0.0000">
                  <c:v>1.57323285555809E-3</c:v>
                </c:pt>
                <c:pt idx="68" formatCode="0.0000">
                  <c:v>1.6583496456621845E-3</c:v>
                </c:pt>
                <c:pt idx="69" formatCode="0.0000">
                  <c:v>1.7279460606383211E-3</c:v>
                </c:pt>
                <c:pt idx="70" formatCode="0.0000">
                  <c:v>1.8065883342648381E-3</c:v>
                </c:pt>
                <c:pt idx="71" formatCode="0.0000">
                  <c:v>1.8550088449695188E-3</c:v>
                </c:pt>
                <c:pt idx="72" formatCode="0.0000">
                  <c:v>1.861698223602253E-3</c:v>
                </c:pt>
                <c:pt idx="73" formatCode="0.0000">
                  <c:v>1.9791654431932705E-3</c:v>
                </c:pt>
                <c:pt idx="74" formatCode="0.0000">
                  <c:v>2.1194731675859943E-3</c:v>
                </c:pt>
                <c:pt idx="75" formatCode="0.0000">
                  <c:v>2.3472308181609687E-3</c:v>
                </c:pt>
                <c:pt idx="76" formatCode="0.0000">
                  <c:v>2.5284265263249188E-3</c:v>
                </c:pt>
                <c:pt idx="77" formatCode="0.0000">
                  <c:v>2.5941879212268031E-3</c:v>
                </c:pt>
                <c:pt idx="78" formatCode="0.0000">
                  <c:v>2.7474113595673294E-3</c:v>
                </c:pt>
                <c:pt idx="79" formatCode="0.0000">
                  <c:v>2.8332948688144302E-3</c:v>
                </c:pt>
                <c:pt idx="80" formatCode="0.0000">
                  <c:v>3.0720901977035935E-3</c:v>
                </c:pt>
                <c:pt idx="81" formatCode="0.0000">
                  <c:v>3.4579468195783253E-3</c:v>
                </c:pt>
                <c:pt idx="82" formatCode="0.0000">
                  <c:v>3.2067312048832987E-3</c:v>
                </c:pt>
                <c:pt idx="83" formatCode="0.0000">
                  <c:v>3.1618009790975914E-3</c:v>
                </c:pt>
                <c:pt idx="84" formatCode="0.0000">
                  <c:v>3.284626074118504E-3</c:v>
                </c:pt>
                <c:pt idx="85" formatCode="0.0000">
                  <c:v>3.6456792484107071E-3</c:v>
                </c:pt>
                <c:pt idx="86" formatCode="0.0000">
                  <c:v>3.942009201635747E-3</c:v>
                </c:pt>
                <c:pt idx="87" formatCode="0.0000">
                  <c:v>4.1373771212176846E-3</c:v>
                </c:pt>
                <c:pt idx="88" formatCode="0.0000">
                  <c:v>3.9162865009780452E-3</c:v>
                </c:pt>
                <c:pt idx="89" formatCode="0.0000">
                  <c:v>4.08539585552523E-3</c:v>
                </c:pt>
              </c:numCache>
            </c:numRef>
          </c:val>
          <c:smooth val="0"/>
        </c:ser>
        <c:ser>
          <c:idx val="22"/>
          <c:order val="1"/>
          <c:tx>
            <c:strRef>
              <c:f>data!$T$1</c:f>
              <c:strCache>
                <c:ptCount val="1"/>
                <c:pt idx="0">
                  <c:v>Global Imports ÷ Global GDP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data!$T$2:$T$91</c:f>
              <c:numCache>
                <c:formatCode>0.00000</c:formatCode>
                <c:ptCount val="90"/>
                <c:pt idx="0">
                  <c:v>4.0633476959114072E-5</c:v>
                </c:pt>
                <c:pt idx="1">
                  <c:v>8.7670618901322282E-4</c:v>
                </c:pt>
                <c:pt idx="2">
                  <c:v>5.163744485671705E-4</c:v>
                </c:pt>
                <c:pt idx="3">
                  <c:v>5.0542329967041214E-4</c:v>
                </c:pt>
                <c:pt idx="4">
                  <c:v>5.1163952630133458E-4</c:v>
                </c:pt>
                <c:pt idx="5">
                  <c:v>6.021309929988383E-4</c:v>
                </c:pt>
                <c:pt idx="6">
                  <c:v>7.1195475509977231E-4</c:v>
                </c:pt>
                <c:pt idx="7">
                  <c:v>5.8611845748295262E-4</c:v>
                </c:pt>
                <c:pt idx="8">
                  <c:v>7.2087236616708429E-4</c:v>
                </c:pt>
                <c:pt idx="9">
                  <c:v>6.7433181640395845E-4</c:v>
                </c:pt>
                <c:pt idx="10">
                  <c:v>6.9462717035405645E-4</c:v>
                </c:pt>
                <c:pt idx="11">
                  <c:v>3.1376892658701254E-4</c:v>
                </c:pt>
                <c:pt idx="12">
                  <c:v>3.9472330142776728E-4</c:v>
                </c:pt>
                <c:pt idx="13">
                  <c:v>2.5178998578599205E-4</c:v>
                </c:pt>
                <c:pt idx="14">
                  <c:v>2.5023173228384262E-4</c:v>
                </c:pt>
                <c:pt idx="15">
                  <c:v>3.330390207683646E-4</c:v>
                </c:pt>
                <c:pt idx="16">
                  <c:v>3.5783488099189892E-4</c:v>
                </c:pt>
                <c:pt idx="17">
                  <c:v>3.7349929360133358E-4</c:v>
                </c:pt>
                <c:pt idx="18">
                  <c:v>4.6492027759480209E-4</c:v>
                </c:pt>
                <c:pt idx="19">
                  <c:v>4.0829246802167988E-4</c:v>
                </c:pt>
                <c:pt idx="20">
                  <c:v>2.04773550883339E-5</c:v>
                </c:pt>
                <c:pt idx="21">
                  <c:v>1.8570891736833789E-5</c:v>
                </c:pt>
                <c:pt idx="22">
                  <c:v>1.752824738023756E-5</c:v>
                </c:pt>
                <c:pt idx="23">
                  <c:v>1.8393357377217708E-5</c:v>
                </c:pt>
                <c:pt idx="24">
                  <c:v>1.9554270449155065E-5</c:v>
                </c:pt>
                <c:pt idx="25">
                  <c:v>2.0884030591228598E-5</c:v>
                </c:pt>
                <c:pt idx="26">
                  <c:v>1.214683454138295E-5</c:v>
                </c:pt>
                <c:pt idx="27">
                  <c:v>9.3200433378803464E-6</c:v>
                </c:pt>
                <c:pt idx="28">
                  <c:v>1.1864810210622353E-5</c:v>
                </c:pt>
                <c:pt idx="29">
                  <c:v>8.2789549192061594E-4</c:v>
                </c:pt>
                <c:pt idx="30">
                  <c:v>7.5299207849313166E-4</c:v>
                </c:pt>
                <c:pt idx="31">
                  <c:v>7.5550839400860559E-4</c:v>
                </c:pt>
                <c:pt idx="32">
                  <c:v>9.6090406131258115E-4</c:v>
                </c:pt>
                <c:pt idx="33">
                  <c:v>9.2622964968225167E-4</c:v>
                </c:pt>
                <c:pt idx="34">
                  <c:v>8.4016003283251552E-4</c:v>
                </c:pt>
                <c:pt idx="35">
                  <c:v>8.3922956862167593E-4</c:v>
                </c:pt>
                <c:pt idx="36">
                  <c:v>1.1660312178136099E-3</c:v>
                </c:pt>
                <c:pt idx="37">
                  <c:v>1.2547999193674329E-3</c:v>
                </c:pt>
                <c:pt idx="38">
                  <c:v>1.3447538008274972E-3</c:v>
                </c:pt>
                <c:pt idx="39">
                  <c:v>1.1221404001166189E-3</c:v>
                </c:pt>
                <c:pt idx="40">
                  <c:v>1.143135212504177E-3</c:v>
                </c:pt>
                <c:pt idx="41">
                  <c:v>1.2567045501291735E-3</c:v>
                </c:pt>
                <c:pt idx="42">
                  <c:v>1.3092205935844601E-3</c:v>
                </c:pt>
                <c:pt idx="43">
                  <c:v>1.3611539219356554E-3</c:v>
                </c:pt>
                <c:pt idx="44">
                  <c:v>1.4261547724069477E-3</c:v>
                </c:pt>
                <c:pt idx="45">
                  <c:v>1.5189668815823417E-3</c:v>
                </c:pt>
                <c:pt idx="46">
                  <c:v>1.5760621235421958E-3</c:v>
                </c:pt>
                <c:pt idx="47">
                  <c:v>1.6692622709158108E-3</c:v>
                </c:pt>
                <c:pt idx="48">
                  <c:v>1.6961182727196151E-3</c:v>
                </c:pt>
                <c:pt idx="49">
                  <c:v>1.8096465492638231E-3</c:v>
                </c:pt>
                <c:pt idx="50">
                  <c:v>1.956606666780145E-3</c:v>
                </c:pt>
                <c:pt idx="51">
                  <c:v>2.1613482492436335E-3</c:v>
                </c:pt>
                <c:pt idx="52">
                  <c:v>2.3316058067492044E-3</c:v>
                </c:pt>
                <c:pt idx="53">
                  <c:v>2.6286453818280949E-3</c:v>
                </c:pt>
                <c:pt idx="54">
                  <c:v>3.4127721552903684E-3</c:v>
                </c:pt>
                <c:pt idx="55">
                  <c:v>4.8680339633253751E-3</c:v>
                </c:pt>
                <c:pt idx="56">
                  <c:v>5.0422148901509119E-3</c:v>
                </c:pt>
                <c:pt idx="57">
                  <c:v>5.4015208058126006E-3</c:v>
                </c:pt>
                <c:pt idx="58">
                  <c:v>5.950061433780616E-3</c:v>
                </c:pt>
                <c:pt idx="59">
                  <c:v>6.582371591567532E-3</c:v>
                </c:pt>
                <c:pt idx="60">
                  <c:v>7.9835306298663544E-3</c:v>
                </c:pt>
                <c:pt idx="61">
                  <c:v>9.6543543934601746E-3</c:v>
                </c:pt>
                <c:pt idx="62">
                  <c:v>9.3825287020989322E-3</c:v>
                </c:pt>
                <c:pt idx="63">
                  <c:v>8.6584651572293725E-3</c:v>
                </c:pt>
                <c:pt idx="64">
                  <c:v>8.1540424034362916E-3</c:v>
                </c:pt>
                <c:pt idx="65">
                  <c:v>8.2439384195709849E-3</c:v>
                </c:pt>
                <c:pt idx="66">
                  <c:v>8.2105083939100192E-3</c:v>
                </c:pt>
                <c:pt idx="67">
                  <c:v>8.5991280526043629E-3</c:v>
                </c:pt>
                <c:pt idx="68">
                  <c:v>9.6226161050621886E-3</c:v>
                </c:pt>
                <c:pt idx="69">
                  <c:v>1.051211659135926E-2</c:v>
                </c:pt>
                <c:pt idx="70">
                  <c:v>1.1080128967363975E-2</c:v>
                </c:pt>
                <c:pt idx="71">
                  <c:v>1.2252405974395458E-2</c:v>
                </c:pt>
                <c:pt idx="72">
                  <c:v>1.2847539100862669E-2</c:v>
                </c:pt>
                <c:pt idx="73">
                  <c:v>1.3348104853847602E-2</c:v>
                </c:pt>
                <c:pt idx="74">
                  <c:v>1.2641068411464383E-2</c:v>
                </c:pt>
                <c:pt idx="75">
                  <c:v>1.3947232825775068E-2</c:v>
                </c:pt>
                <c:pt idx="76">
                  <c:v>1.5996540014175865E-2</c:v>
                </c:pt>
                <c:pt idx="77">
                  <c:v>1.621679343404132E-2</c:v>
                </c:pt>
                <c:pt idx="78">
                  <c:v>1.6195560879958718E-2</c:v>
                </c:pt>
                <c:pt idx="79">
                  <c:v>1.5791595086004508E-2</c:v>
                </c:pt>
                <c:pt idx="80">
                  <c:v>1.6560236853553012E-2</c:v>
                </c:pt>
                <c:pt idx="81">
                  <c:v>1.7814954817061315E-2</c:v>
                </c:pt>
                <c:pt idx="82">
                  <c:v>1.6731021881061733E-2</c:v>
                </c:pt>
                <c:pt idx="83">
                  <c:v>1.6791243130884294E-2</c:v>
                </c:pt>
                <c:pt idx="84">
                  <c:v>1.8949282095046927E-2</c:v>
                </c:pt>
                <c:pt idx="85">
                  <c:v>2.1972953899414838E-2</c:v>
                </c:pt>
                <c:pt idx="86">
                  <c:v>2.3677498583278122E-2</c:v>
                </c:pt>
                <c:pt idx="87">
                  <c:v>2.5956476371096455E-2</c:v>
                </c:pt>
                <c:pt idx="88">
                  <c:v>2.3762186102619189E-2</c:v>
                </c:pt>
                <c:pt idx="89">
                  <c:v>2.6896219453231229E-2</c:v>
                </c:pt>
              </c:numCache>
            </c:numRef>
          </c:val>
          <c:smooth val="0"/>
        </c:ser>
        <c:ser>
          <c:idx val="28"/>
          <c:order val="2"/>
          <c:tx>
            <c:strRef>
              <c:f>data!$Z$1</c:f>
              <c:strCache>
                <c:ptCount val="1"/>
                <c:pt idx="0">
                  <c:v>US Exports ÷ Global GDP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data!$Z$2:$Z$91</c:f>
              <c:numCache>
                <c:formatCode>0.00000</c:formatCode>
                <c:ptCount val="90"/>
                <c:pt idx="0" formatCode="0.0000000">
                  <c:v>2.5278375295812089E-6</c:v>
                </c:pt>
                <c:pt idx="1">
                  <c:v>2.8098387901489695E-4</c:v>
                </c:pt>
                <c:pt idx="2">
                  <c:v>1.339918518213596E-4</c:v>
                </c:pt>
                <c:pt idx="3">
                  <c:v>1.1430155610866778E-4</c:v>
                </c:pt>
                <c:pt idx="4">
                  <c:v>1.0949631694543612E-4</c:v>
                </c:pt>
                <c:pt idx="5">
                  <c:v>1.2727595848784833E-4</c:v>
                </c:pt>
                <c:pt idx="6">
                  <c:v>1.5162838873967856E-4</c:v>
                </c:pt>
                <c:pt idx="7">
                  <c:v>1.1069623586245321E-4</c:v>
                </c:pt>
                <c:pt idx="8">
                  <c:v>1.3935646197775205E-4</c:v>
                </c:pt>
                <c:pt idx="9">
                  <c:v>1.3537308502798836E-4</c:v>
                </c:pt>
                <c:pt idx="10">
                  <c:v>1.3655966532032584E-4</c:v>
                </c:pt>
                <c:pt idx="11">
                  <c:v>5.995515831520861E-5</c:v>
                </c:pt>
                <c:pt idx="12">
                  <c:v>5.3100615851246176E-5</c:v>
                </c:pt>
                <c:pt idx="13">
                  <c:v>3.0385266769791456E-5</c:v>
                </c:pt>
                <c:pt idx="14">
                  <c:v>2.7515745637751426E-5</c:v>
                </c:pt>
                <c:pt idx="15">
                  <c:v>3.7797258258180145E-5</c:v>
                </c:pt>
                <c:pt idx="16">
                  <c:v>4.2470919566008936E-5</c:v>
                </c:pt>
                <c:pt idx="17">
                  <c:v>4.6030213999515751E-5</c:v>
                </c:pt>
                <c:pt idx="18">
                  <c:v>6.1980425956072199E-5</c:v>
                </c:pt>
                <c:pt idx="19">
                  <c:v>5.7676519686070647E-5</c:v>
                </c:pt>
                <c:pt idx="20" formatCode="0.0000000">
                  <c:v>0</c:v>
                </c:pt>
                <c:pt idx="21" formatCode="0.0000000">
                  <c:v>1.3678438869769005E-7</c:v>
                </c:pt>
                <c:pt idx="22" formatCode="0.0000000">
                  <c:v>2.4339825971366222E-7</c:v>
                </c:pt>
                <c:pt idx="23" formatCode="0.0000000">
                  <c:v>1.1030930087123386E-7</c:v>
                </c:pt>
                <c:pt idx="24" formatCode="0.000000">
                  <c:v>6.685349899254465E-7</c:v>
                </c:pt>
                <c:pt idx="25" formatCode="0.000000">
                  <c:v>8.0361219513405588E-7</c:v>
                </c:pt>
                <c:pt idx="26" formatCode="0.000000">
                  <c:v>1.138285144160949E-6</c:v>
                </c:pt>
                <c:pt idx="27" formatCode="0.0000000000000">
                  <c:v>3.3736380951162532E-13</c:v>
                </c:pt>
                <c:pt idx="28" formatCode="0.0000000000000">
                  <c:v>2.4732180075031262E-13</c:v>
                </c:pt>
                <c:pt idx="29">
                  <c:v>3.0632817686964813E-4</c:v>
                </c:pt>
                <c:pt idx="30">
                  <c:v>2.7413816594498355E-4</c:v>
                </c:pt>
                <c:pt idx="31">
                  <c:v>2.3342488060108007E-4</c:v>
                </c:pt>
                <c:pt idx="32">
                  <c:v>3.3484575274379092E-4</c:v>
                </c:pt>
                <c:pt idx="33">
                  <c:v>3.5572295690568636E-4</c:v>
                </c:pt>
                <c:pt idx="34">
                  <c:v>2.9723117610082036E-4</c:v>
                </c:pt>
                <c:pt idx="35">
                  <c:v>2.9236311377197504E-4</c:v>
                </c:pt>
                <c:pt idx="36">
                  <c:v>3.3502414867053152E-4</c:v>
                </c:pt>
                <c:pt idx="37">
                  <c:v>3.7596408901294053E-4</c:v>
                </c:pt>
                <c:pt idx="38">
                  <c:v>4.3441333709741582E-4</c:v>
                </c:pt>
                <c:pt idx="39">
                  <c:v>3.5086564813079991E-4</c:v>
                </c:pt>
                <c:pt idx="40">
                  <c:v>3.3511925279745657E-4</c:v>
                </c:pt>
                <c:pt idx="41">
                  <c:v>3.7796548339255734E-4</c:v>
                </c:pt>
                <c:pt idx="42">
                  <c:v>3.853576657621768E-4</c:v>
                </c:pt>
                <c:pt idx="43">
                  <c:v>3.8732900652086708E-4</c:v>
                </c:pt>
                <c:pt idx="44">
                  <c:v>4.0145187353270368E-4</c:v>
                </c:pt>
                <c:pt idx="45">
                  <c:v>4.2987247985134354E-4</c:v>
                </c:pt>
                <c:pt idx="46">
                  <c:v>4.3540174531226739E-4</c:v>
                </c:pt>
                <c:pt idx="47">
                  <c:v>4.6727746449119203E-4</c:v>
                </c:pt>
                <c:pt idx="48">
                  <c:v>4.8064439851223034E-4</c:v>
                </c:pt>
                <c:pt idx="49">
                  <c:v>5.1299621763358991E-4</c:v>
                </c:pt>
                <c:pt idx="50">
                  <c:v>5.4911253623553139E-4</c:v>
                </c:pt>
                <c:pt idx="51">
                  <c:v>6.1839263863650669E-4</c:v>
                </c:pt>
                <c:pt idx="52">
                  <c:v>6.257075017722342E-4</c:v>
                </c:pt>
                <c:pt idx="53">
                  <c:v>6.8537525690495543E-4</c:v>
                </c:pt>
                <c:pt idx="54">
                  <c:v>9.3441469663566252E-4</c:v>
                </c:pt>
                <c:pt idx="55">
                  <c:v>1.3485464450587778E-3</c:v>
                </c:pt>
                <c:pt idx="56">
                  <c:v>1.5111862964518438E-3</c:v>
                </c:pt>
                <c:pt idx="57">
                  <c:v>1.5786688506798882E-3</c:v>
                </c:pt>
                <c:pt idx="58">
                  <c:v>1.6531503179341982E-3</c:v>
                </c:pt>
                <c:pt idx="59">
                  <c:v>1.9236925840749486E-3</c:v>
                </c:pt>
                <c:pt idx="60">
                  <c:v>2.5001062628524241E-3</c:v>
                </c:pt>
                <c:pt idx="61">
                  <c:v>3.1805034398552467E-3</c:v>
                </c:pt>
                <c:pt idx="62">
                  <c:v>3.4130519573231793E-3</c:v>
                </c:pt>
                <c:pt idx="63">
                  <c:v>3.1086783159209653E-3</c:v>
                </c:pt>
                <c:pt idx="64">
                  <c:v>2.8945668187735341E-3</c:v>
                </c:pt>
                <c:pt idx="65">
                  <c:v>3.0178249652094338E-3</c:v>
                </c:pt>
                <c:pt idx="66">
                  <c:v>2.9289409829816706E-3</c:v>
                </c:pt>
                <c:pt idx="67">
                  <c:v>2.9310022836453379E-3</c:v>
                </c:pt>
                <c:pt idx="68">
                  <c:v>3.1999848244220722E-3</c:v>
                </c:pt>
                <c:pt idx="69">
                  <c:v>3.8805967604647758E-3</c:v>
                </c:pt>
                <c:pt idx="70">
                  <c:v>4.2902776366783241E-3</c:v>
                </c:pt>
                <c:pt idx="71">
                  <c:v>4.6463407095311974E-3</c:v>
                </c:pt>
                <c:pt idx="72">
                  <c:v>5.2887447436914372E-3</c:v>
                </c:pt>
                <c:pt idx="73">
                  <c:v>5.5534885014789466E-3</c:v>
                </c:pt>
                <c:pt idx="74">
                  <c:v>5.6766629358522263E-3</c:v>
                </c:pt>
                <c:pt idx="75">
                  <c:v>6.2283542234580908E-3</c:v>
                </c:pt>
                <c:pt idx="76">
                  <c:v>6.9536344537677892E-3</c:v>
                </c:pt>
                <c:pt idx="77">
                  <c:v>7.3272273215506927E-3</c:v>
                </c:pt>
                <c:pt idx="78">
                  <c:v>7.7725710594656197E-3</c:v>
                </c:pt>
                <c:pt idx="79">
                  <c:v>7.6096058455018155E-3</c:v>
                </c:pt>
                <c:pt idx="80">
                  <c:v>7.705021807017814E-3</c:v>
                </c:pt>
                <c:pt idx="81">
                  <c:v>8.1680018515877702E-3</c:v>
                </c:pt>
                <c:pt idx="82">
                  <c:v>7.4137779711076724E-3</c:v>
                </c:pt>
                <c:pt idx="83">
                  <c:v>6.8862126087920984E-3</c:v>
                </c:pt>
                <c:pt idx="84">
                  <c:v>6.9049355569512716E-3</c:v>
                </c:pt>
                <c:pt idx="85">
                  <c:v>7.4713444610900979E-3</c:v>
                </c:pt>
                <c:pt idx="86">
                  <c:v>7.8198040261398538E-3</c:v>
                </c:pt>
                <c:pt idx="87">
                  <c:v>8.3641259075006164E-3</c:v>
                </c:pt>
                <c:pt idx="88">
                  <c:v>8.5155015972650117E-3</c:v>
                </c:pt>
                <c:pt idx="89">
                  <c:v>9.396337308148893E-3</c:v>
                </c:pt>
              </c:numCache>
            </c:numRef>
          </c:val>
          <c:smooth val="0"/>
        </c:ser>
        <c:ser>
          <c:idx val="29"/>
          <c:order val="3"/>
          <c:tx>
            <c:strRef>
              <c:f>data!$AA$1</c:f>
              <c:strCache>
                <c:ptCount val="1"/>
                <c:pt idx="0">
                  <c:v>Global Exports ÷ Global GDP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data!$AA$2:$AA$91</c:f>
              <c:numCache>
                <c:formatCode>0.000000</c:formatCode>
                <c:ptCount val="90"/>
                <c:pt idx="0">
                  <c:v>4.0633476959114072E-5</c:v>
                </c:pt>
                <c:pt idx="1">
                  <c:v>1.0161024730663253E-3</c:v>
                </c:pt>
                <c:pt idx="2">
                  <c:v>5.4245135821981265E-4</c:v>
                </c:pt>
                <c:pt idx="3">
                  <c:v>5.0011635502387282E-4</c:v>
                </c:pt>
                <c:pt idx="4">
                  <c:v>5.1547682274859469E-4</c:v>
                </c:pt>
                <c:pt idx="5">
                  <c:v>6.0935656491482436E-4</c:v>
                </c:pt>
                <c:pt idx="6">
                  <c:v>7.3786990818540399E-4</c:v>
                </c:pt>
                <c:pt idx="7">
                  <c:v>6.1296268283567189E-4</c:v>
                </c:pt>
                <c:pt idx="8">
                  <c:v>7.4004757110712868E-4</c:v>
                </c:pt>
                <c:pt idx="9">
                  <c:v>6.8451422683165838E-4</c:v>
                </c:pt>
                <c:pt idx="10">
                  <c:v>7.0511604062640284E-4</c:v>
                </c:pt>
                <c:pt idx="11">
                  <c:v>3.1016058393126193E-4</c:v>
                </c:pt>
                <c:pt idx="12">
                  <c:v>3.5489572031370558E-4</c:v>
                </c:pt>
                <c:pt idx="13">
                  <c:v>2.0045000768422827E-4</c:v>
                </c:pt>
                <c:pt idx="14">
                  <c:v>1.8647268689791954E-4</c:v>
                </c:pt>
                <c:pt idx="15">
                  <c:v>2.5987034790555483E-4</c:v>
                </c:pt>
                <c:pt idx="16">
                  <c:v>2.8837913059137139E-4</c:v>
                </c:pt>
                <c:pt idx="17">
                  <c:v>3.0488747336676858E-4</c:v>
                </c:pt>
                <c:pt idx="18">
                  <c:v>3.968559489549231E-4</c:v>
                </c:pt>
                <c:pt idx="19">
                  <c:v>3.4031177209607017E-4</c:v>
                </c:pt>
                <c:pt idx="20">
                  <c:v>1.6801669849977963E-5</c:v>
                </c:pt>
                <c:pt idx="21">
                  <c:v>1.5372984179751009E-5</c:v>
                </c:pt>
                <c:pt idx="22">
                  <c:v>1.5405576622490793E-5</c:v>
                </c:pt>
                <c:pt idx="23">
                  <c:v>1.8183673103117428E-5</c:v>
                </c:pt>
                <c:pt idx="24">
                  <c:v>2.0504607992984001E-5</c:v>
                </c:pt>
                <c:pt idx="25">
                  <c:v>2.2241492579658454E-5</c:v>
                </c:pt>
                <c:pt idx="26">
                  <c:v>1.3212111930662237E-5</c:v>
                </c:pt>
                <c:pt idx="27">
                  <c:v>1.0923090791995768E-5</c:v>
                </c:pt>
                <c:pt idx="28">
                  <c:v>1.5643752262705571E-5</c:v>
                </c:pt>
                <c:pt idx="29">
                  <c:v>1.155659317171988E-3</c:v>
                </c:pt>
                <c:pt idx="30">
                  <c:v>1.0439482176228777E-3</c:v>
                </c:pt>
                <c:pt idx="31">
                  <c:v>1.0556718789482245E-3</c:v>
                </c:pt>
                <c:pt idx="32">
                  <c:v>1.4183904849035013E-3</c:v>
                </c:pt>
                <c:pt idx="33">
                  <c:v>1.3884182448736953E-3</c:v>
                </c:pt>
                <c:pt idx="34">
                  <c:v>1.2662892014851676E-3</c:v>
                </c:pt>
                <c:pt idx="35">
                  <c:v>1.2675723404461795E-3</c:v>
                </c:pt>
                <c:pt idx="36">
                  <c:v>1.7579086639757985E-3</c:v>
                </c:pt>
                <c:pt idx="37">
                  <c:v>1.9108093172127266E-3</c:v>
                </c:pt>
                <c:pt idx="38">
                  <c:v>2.0927058648477514E-3</c:v>
                </c:pt>
                <c:pt idx="39">
                  <c:v>1.7769093235846659E-3</c:v>
                </c:pt>
                <c:pt idx="40">
                  <c:v>1.8217002746466564E-3</c:v>
                </c:pt>
                <c:pt idx="41">
                  <c:v>2.0210322575177366E-3</c:v>
                </c:pt>
                <c:pt idx="42">
                  <c:v>2.1194972189538821E-3</c:v>
                </c:pt>
                <c:pt idx="43">
                  <c:v>2.2199059312848603E-3</c:v>
                </c:pt>
                <c:pt idx="44">
                  <c:v>2.3436001374963367E-3</c:v>
                </c:pt>
                <c:pt idx="45">
                  <c:v>2.5155610525885159E-3</c:v>
                </c:pt>
                <c:pt idx="46">
                  <c:v>2.6351758705625518E-3</c:v>
                </c:pt>
                <c:pt idx="47">
                  <c:v>2.8412513113258019E-3</c:v>
                </c:pt>
                <c:pt idx="48">
                  <c:v>2.9341149999776626E-3</c:v>
                </c:pt>
                <c:pt idx="49">
                  <c:v>3.2077794732250529E-3</c:v>
                </c:pt>
                <c:pt idx="50">
                  <c:v>3.5751117015406803E-3</c:v>
                </c:pt>
                <c:pt idx="51">
                  <c:v>4.0754382587737956E-3</c:v>
                </c:pt>
                <c:pt idx="52">
                  <c:v>4.4967349588965156E-3</c:v>
                </c:pt>
                <c:pt idx="53">
                  <c:v>5.1555621873794425E-3</c:v>
                </c:pt>
                <c:pt idx="54">
                  <c:v>6.9036967929368863E-3</c:v>
                </c:pt>
                <c:pt idx="55">
                  <c:v>1.038449005056569E-2</c:v>
                </c:pt>
                <c:pt idx="56">
                  <c:v>1.1219936573563809E-2</c:v>
                </c:pt>
                <c:pt idx="57">
                  <c:v>1.2330051543428422E-2</c:v>
                </c:pt>
                <c:pt idx="58">
                  <c:v>1.396895922808675E-2</c:v>
                </c:pt>
                <c:pt idx="59">
                  <c:v>1.5955010500800539E-2</c:v>
                </c:pt>
                <c:pt idx="60">
                  <c:v>2.0247032030404059E-2</c:v>
                </c:pt>
                <c:pt idx="61">
                  <c:v>2.5795469503886243E-2</c:v>
                </c:pt>
                <c:pt idx="62">
                  <c:v>2.6040270159805375E-2</c:v>
                </c:pt>
                <c:pt idx="63">
                  <c:v>2.456406565105973E-2</c:v>
                </c:pt>
                <c:pt idx="64">
                  <c:v>2.3395578463939408E-2</c:v>
                </c:pt>
                <c:pt idx="65">
                  <c:v>2.400799746547462E-2</c:v>
                </c:pt>
                <c:pt idx="66">
                  <c:v>2.4202115592728567E-2</c:v>
                </c:pt>
                <c:pt idx="67">
                  <c:v>2.5511893106466624E-2</c:v>
                </c:pt>
                <c:pt idx="68">
                  <c:v>2.8900565209943774E-2</c:v>
                </c:pt>
                <c:pt idx="69">
                  <c:v>3.2000985327415861E-2</c:v>
                </c:pt>
                <c:pt idx="70">
                  <c:v>3.4265298831573095E-2</c:v>
                </c:pt>
                <c:pt idx="71">
                  <c:v>3.8550970157837879E-2</c:v>
                </c:pt>
                <c:pt idx="72">
                  <c:v>4.0969517438740964E-2</c:v>
                </c:pt>
                <c:pt idx="73">
                  <c:v>4.2970219145506201E-2</c:v>
                </c:pt>
                <c:pt idx="74">
                  <c:v>4.1068303055165491E-2</c:v>
                </c:pt>
                <c:pt idx="75">
                  <c:v>4.5675792781130778E-2</c:v>
                </c:pt>
                <c:pt idx="76">
                  <c:v>5.2836571666822887E-2</c:v>
                </c:pt>
                <c:pt idx="77">
                  <c:v>5.4039220760255906E-2</c:v>
                </c:pt>
                <c:pt idx="78">
                  <c:v>5.434744364487748E-2</c:v>
                </c:pt>
                <c:pt idx="79">
                  <c:v>5.3236625353938402E-2</c:v>
                </c:pt>
                <c:pt idx="80">
                  <c:v>5.6190539667790737E-2</c:v>
                </c:pt>
                <c:pt idx="81">
                  <c:v>6.1050068662587428E-2</c:v>
                </c:pt>
                <c:pt idx="82">
                  <c:v>5.7809026803444505E-2</c:v>
                </c:pt>
                <c:pt idx="83">
                  <c:v>5.8284084031612483E-2</c:v>
                </c:pt>
                <c:pt idx="84">
                  <c:v>6.6205001783674958E-2</c:v>
                </c:pt>
                <c:pt idx="85">
                  <c:v>7.7357981498279896E-2</c:v>
                </c:pt>
                <c:pt idx="86">
                  <c:v>8.4161668714262117E-2</c:v>
                </c:pt>
                <c:pt idx="87">
                  <c:v>9.3103285095485877E-2</c:v>
                </c:pt>
                <c:pt idx="88">
                  <c:v>8.5909807635409438E-2</c:v>
                </c:pt>
                <c:pt idx="89">
                  <c:v>9.8276096260161622E-2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8848"/>
        <c:axId val="100240384"/>
      </c:lineChart>
      <c:catAx>
        <c:axId val="1002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00240384"/>
        <c:crossesAt val="-4"/>
        <c:auto val="1"/>
        <c:lblAlgn val="ctr"/>
        <c:lblOffset val="100"/>
        <c:noMultiLvlLbl val="0"/>
      </c:catAx>
      <c:valAx>
        <c:axId val="100240384"/>
        <c:scaling>
          <c:orientation val="minMax"/>
          <c:max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002388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data!$E$1</c:f>
              <c:strCache>
                <c:ptCount val="1"/>
                <c:pt idx="0">
                  <c:v>LoN/UN Budget ÷ Global GDP</c:v>
                </c:pt>
              </c:strCache>
            </c:strRef>
          </c:tx>
          <c:spPr>
            <a:ln w="6350">
              <a:solidFill>
                <a:srgbClr val="00CCFF"/>
              </a:solidFill>
              <a:prstDash val="dash"/>
            </a:ln>
          </c:spPr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zdata!$A$2:$A$97</c:f>
              <c:numCache>
                <c:formatCode>General</c:formatCode>
                <c:ptCount val="96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</c:numCache>
            </c:numRef>
          </c:cat>
          <c:val>
            <c:numRef>
              <c:f>zdata!$E$2:$E$93</c:f>
              <c:numCache>
                <c:formatCode>0.000</c:formatCode>
                <c:ptCount val="92"/>
                <c:pt idx="1">
                  <c:v>-1.4118461311780253</c:v>
                </c:pt>
                <c:pt idx="2">
                  <c:v>-1.3599331641239019</c:v>
                </c:pt>
                <c:pt idx="3">
                  <c:v>-1.3849206358923549</c:v>
                </c:pt>
                <c:pt idx="4">
                  <c:v>-1.3560772339899021</c:v>
                </c:pt>
                <c:pt idx="5">
                  <c:v>-1.3716862553797784</c:v>
                </c:pt>
                <c:pt idx="6">
                  <c:v>-1.3768392839463885</c:v>
                </c:pt>
                <c:pt idx="7">
                  <c:v>-1.3779126375679369</c:v>
                </c:pt>
                <c:pt idx="8">
                  <c:v>-1.3727037790133059</c:v>
                </c:pt>
                <c:pt idx="9">
                  <c:v>-1.3691801392631846</c:v>
                </c:pt>
                <c:pt idx="10">
                  <c:v>-1.363500646205235</c:v>
                </c:pt>
                <c:pt idx="11">
                  <c:v>-1.3597148153250358</c:v>
                </c:pt>
                <c:pt idx="12">
                  <c:v>-1.3481529645546093</c:v>
                </c:pt>
                <c:pt idx="13">
                  <c:v>-1.2578269830363806</c:v>
                </c:pt>
                <c:pt idx="14">
                  <c:v>-1.2512032055647557</c:v>
                </c:pt>
                <c:pt idx="15">
                  <c:v>-1.2695582087200459</c:v>
                </c:pt>
                <c:pt idx="16">
                  <c:v>-1.3368873984492238</c:v>
                </c:pt>
                <c:pt idx="17">
                  <c:v>-1.3504430683239326</c:v>
                </c:pt>
                <c:pt idx="18">
                  <c:v>-1.3503714408017014</c:v>
                </c:pt>
                <c:pt idx="19">
                  <c:v>-1.3388885450926866</c:v>
                </c:pt>
                <c:pt idx="20">
                  <c:v>-1.3363136004085294</c:v>
                </c:pt>
                <c:pt idx="21">
                  <c:v>-1.3897151719704239</c:v>
                </c:pt>
                <c:pt idx="22">
                  <c:v>-1.4415848253974599</c:v>
                </c:pt>
                <c:pt idx="23">
                  <c:v>-1.4464646077542664</c:v>
                </c:pt>
                <c:pt idx="24">
                  <c:v>-1.4391876946549635</c:v>
                </c:pt>
                <c:pt idx="25">
                  <c:v>-1.446125122120496</c:v>
                </c:pt>
                <c:pt idx="26">
                  <c:v>-1.4253887550998419</c:v>
                </c:pt>
                <c:pt idx="27">
                  <c:v>-0.86430732184268066</c:v>
                </c:pt>
                <c:pt idx="28">
                  <c:v>-0.59553834172707265</c:v>
                </c:pt>
                <c:pt idx="29">
                  <c:v>-0.30574035267680971</c:v>
                </c:pt>
                <c:pt idx="30">
                  <c:v>-0.20074259826505023</c:v>
                </c:pt>
                <c:pt idx="31">
                  <c:v>-0.18832190926948553</c:v>
                </c:pt>
                <c:pt idx="32">
                  <c:v>-0.1671207771474966</c:v>
                </c:pt>
                <c:pt idx="33">
                  <c:v>-0.1884826802310054</c:v>
                </c:pt>
                <c:pt idx="34">
                  <c:v>-0.27016769125078305</c:v>
                </c:pt>
                <c:pt idx="35">
                  <c:v>-0.348460951973671</c:v>
                </c:pt>
                <c:pt idx="36">
                  <c:v>-0.37724880355544477</c:v>
                </c:pt>
                <c:pt idx="37">
                  <c:v>-0.42280552307419278</c:v>
                </c:pt>
                <c:pt idx="38">
                  <c:v>-0.42304988863652288</c:v>
                </c:pt>
                <c:pt idx="39">
                  <c:v>-0.31414597883919815</c:v>
                </c:pt>
                <c:pt idx="40">
                  <c:v>-0.35650476642630802</c:v>
                </c:pt>
                <c:pt idx="41">
                  <c:v>-0.35069419523114398</c:v>
                </c:pt>
                <c:pt idx="42">
                  <c:v>-0.29383042198857801</c:v>
                </c:pt>
                <c:pt idx="43">
                  <c:v>-0.12499224347292223</c:v>
                </c:pt>
                <c:pt idx="44">
                  <c:v>-8.2072535818522946E-2</c:v>
                </c:pt>
                <c:pt idx="45">
                  <c:v>-4.2431562451287604E-2</c:v>
                </c:pt>
                <c:pt idx="46">
                  <c:v>-4.9967708444812714E-2</c:v>
                </c:pt>
                <c:pt idx="47">
                  <c:v>1.8744785318471357E-2</c:v>
                </c:pt>
                <c:pt idx="48">
                  <c:v>6.2621191960528011E-2</c:v>
                </c:pt>
                <c:pt idx="49">
                  <c:v>7.5541317803834759E-2</c:v>
                </c:pt>
                <c:pt idx="50">
                  <c:v>0.1155133455986648</c:v>
                </c:pt>
                <c:pt idx="51">
                  <c:v>0.11548338092630006</c:v>
                </c:pt>
                <c:pt idx="52">
                  <c:v>0.25025949476321019</c:v>
                </c:pt>
                <c:pt idx="53">
                  <c:v>0.26482276766305313</c:v>
                </c:pt>
                <c:pt idx="54">
                  <c:v>0.30070616881437495</c:v>
                </c:pt>
                <c:pt idx="55">
                  <c:v>0.68745003869587118</c:v>
                </c:pt>
                <c:pt idx="56">
                  <c:v>0.55997935541122823</c:v>
                </c:pt>
                <c:pt idx="57">
                  <c:v>0.95383811906284399</c:v>
                </c:pt>
                <c:pt idx="58">
                  <c:v>0.77784137993228042</c:v>
                </c:pt>
                <c:pt idx="59">
                  <c:v>1.3734600046941834</c:v>
                </c:pt>
                <c:pt idx="60">
                  <c:v>1.10754266438521</c:v>
                </c:pt>
                <c:pt idx="61">
                  <c:v>1.4350265572501812</c:v>
                </c:pt>
                <c:pt idx="62">
                  <c:v>1.2111005742394363</c:v>
                </c:pt>
                <c:pt idx="63">
                  <c:v>1.3277706337036925</c:v>
                </c:pt>
                <c:pt idx="64">
                  <c:v>1.1945922196734107</c:v>
                </c:pt>
                <c:pt idx="65">
                  <c:v>1.2449588879437172</c:v>
                </c:pt>
                <c:pt idx="66">
                  <c:v>1.0939177268870297</c:v>
                </c:pt>
                <c:pt idx="67">
                  <c:v>1.133657996479277</c:v>
                </c:pt>
                <c:pt idx="68">
                  <c:v>0.97774701983391954</c:v>
                </c:pt>
                <c:pt idx="69">
                  <c:v>0.89442840877944585</c:v>
                </c:pt>
                <c:pt idx="70">
                  <c:v>0.74920064015056076</c:v>
                </c:pt>
                <c:pt idx="71">
                  <c:v>1.0999749952878468</c:v>
                </c:pt>
                <c:pt idx="72">
                  <c:v>1.0750571942340654</c:v>
                </c:pt>
                <c:pt idx="73">
                  <c:v>1.2505718438996902</c:v>
                </c:pt>
                <c:pt idx="74">
                  <c:v>1.1393815960015572</c:v>
                </c:pt>
                <c:pt idx="75">
                  <c:v>1.2392180974795464</c:v>
                </c:pt>
                <c:pt idx="76">
                  <c:v>1.0844865942473323</c:v>
                </c:pt>
                <c:pt idx="77">
                  <c:v>0.86430507165276738</c:v>
                </c:pt>
                <c:pt idx="78">
                  <c:v>0.7409824722345042</c:v>
                </c:pt>
                <c:pt idx="79">
                  <c:v>0.6286371026125015</c:v>
                </c:pt>
                <c:pt idx="80">
                  <c:v>0.52204674828917552</c:v>
                </c:pt>
                <c:pt idx="81">
                  <c:v>0.44166788213051505</c:v>
                </c:pt>
                <c:pt idx="82">
                  <c:v>0.35228130837075561</c:v>
                </c:pt>
                <c:pt idx="83">
                  <c:v>0.5513528060704046</c:v>
                </c:pt>
                <c:pt idx="84">
                  <c:v>0.43135426961183782</c:v>
                </c:pt>
                <c:pt idx="85">
                  <c:v>0.71797496933675309</c:v>
                </c:pt>
                <c:pt idx="86">
                  <c:v>0.56260912661798956</c:v>
                </c:pt>
                <c:pt idx="87">
                  <c:v>0.67870081582353992</c:v>
                </c:pt>
                <c:pt idx="88">
                  <c:v>0.51972098963848312</c:v>
                </c:pt>
                <c:pt idx="89">
                  <c:v>0.71968819857848609</c:v>
                </c:pt>
                <c:pt idx="90">
                  <c:v>0.7198297436318718</c:v>
                </c:pt>
                <c:pt idx="91">
                  <c:v>0.81388980150214052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LoN/UNB ÷ GlGDP MA5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zdata!$A$2:$A$97</c:f>
              <c:numCache>
                <c:formatCode>General</c:formatCode>
                <c:ptCount val="96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</c:numCache>
            </c:numRef>
          </c:cat>
          <c:val>
            <c:numRef>
              <c:f>zdata!$F$2:$F$90</c:f>
              <c:numCache>
                <c:formatCode>0.000</c:formatCode>
                <c:ptCount val="89"/>
                <c:pt idx="1">
                  <c:v>-1.5459404467812607</c:v>
                </c:pt>
                <c:pt idx="2">
                  <c:v>-1.5459404467812607</c:v>
                </c:pt>
                <c:pt idx="3">
                  <c:v>-1.4263983883437681</c:v>
                </c:pt>
                <c:pt idx="4">
                  <c:v>-1.4191411907495457</c:v>
                </c:pt>
                <c:pt idx="5">
                  <c:v>-1.4228684784587202</c:v>
                </c:pt>
                <c:pt idx="6">
                  <c:v>-1.4203358269530038</c:v>
                </c:pt>
                <c:pt idx="7">
                  <c:v>-1.4230521633313524</c:v>
                </c:pt>
                <c:pt idx="8">
                  <c:v>-1.4213552215069241</c:v>
                </c:pt>
                <c:pt idx="9">
                  <c:v>-1.4178051830913276</c:v>
                </c:pt>
                <c:pt idx="10">
                  <c:v>-1.4116357664064119</c:v>
                </c:pt>
                <c:pt idx="11">
                  <c:v>-1.3878208937936536</c:v>
                </c:pt>
                <c:pt idx="12">
                  <c:v>-1.3633633379976491</c:v>
                </c:pt>
                <c:pt idx="13">
                  <c:v>-1.3438883242438604</c:v>
                </c:pt>
                <c:pt idx="14">
                  <c:v>-1.3391560193397003</c:v>
                </c:pt>
                <c:pt idx="15">
                  <c:v>-1.3396307760481603</c:v>
                </c:pt>
                <c:pt idx="16">
                  <c:v>-1.3588159774977251</c:v>
                </c:pt>
                <c:pt idx="17">
                  <c:v>-1.3769938451263068</c:v>
                </c:pt>
                <c:pt idx="18">
                  <c:v>-1.3908327682591854</c:v>
                </c:pt>
                <c:pt idx="19">
                  <c:v>-1.4017843854776506</c:v>
                </c:pt>
                <c:pt idx="20">
                  <c:v>-1.4206787959279994</c:v>
                </c:pt>
                <c:pt idx="21">
                  <c:v>-1.4405996729899913</c:v>
                </c:pt>
                <c:pt idx="22">
                  <c:v>-1.4613924836675576</c:v>
                </c:pt>
                <c:pt idx="23">
                  <c:v>-1.4841572846767093</c:v>
                </c:pt>
                <c:pt idx="24">
                  <c:v>-1.4915527019204002</c:v>
                </c:pt>
                <c:pt idx="25">
                  <c:v>-1.3718784884079549</c:v>
                </c:pt>
                <c:pt idx="26">
                  <c:v>-1.1954747120321054</c:v>
                </c:pt>
                <c:pt idx="27">
                  <c:v>-0.96050207170967616</c:v>
                </c:pt>
                <c:pt idx="28">
                  <c:v>-0.70232437875129872</c:v>
                </c:pt>
                <c:pt idx="29">
                  <c:v>-0.4458705919235903</c:v>
                </c:pt>
                <c:pt idx="30">
                  <c:v>-0.30133828138996493</c:v>
                </c:pt>
                <c:pt idx="31">
                  <c:v>-0.21695240831270704</c:v>
                </c:pt>
                <c:pt idx="32">
                  <c:v>-0.20957791294004899</c:v>
                </c:pt>
                <c:pt idx="33">
                  <c:v>-0.24020110142838241</c:v>
                </c:pt>
                <c:pt idx="34">
                  <c:v>-0.27936714781992594</c:v>
                </c:pt>
                <c:pt idx="35">
                  <c:v>-0.3323726273119969</c:v>
                </c:pt>
                <c:pt idx="36">
                  <c:v>-0.38100027347676091</c:v>
                </c:pt>
                <c:pt idx="37">
                  <c:v>-0.39011732194367438</c:v>
                </c:pt>
                <c:pt idx="38">
                  <c:v>-0.39178486859555589</c:v>
                </c:pt>
                <c:pt idx="39">
                  <c:v>-0.38627988728799983</c:v>
                </c:pt>
                <c:pt idx="40">
                  <c:v>-0.35954232400160296</c:v>
                </c:pt>
                <c:pt idx="41">
                  <c:v>-0.29775260580424301</c:v>
                </c:pt>
                <c:pt idx="42">
                  <c:v>-0.24964193701912343</c:v>
                </c:pt>
                <c:pt idx="43">
                  <c:v>-0.1845320662211225</c:v>
                </c:pt>
                <c:pt idx="44">
                  <c:v>-0.12218907594885407</c:v>
                </c:pt>
                <c:pt idx="45">
                  <c:v>-5.7389751763149137E-2</c:v>
                </c:pt>
                <c:pt idx="46">
                  <c:v>-1.8495995828425642E-2</c:v>
                </c:pt>
                <c:pt idx="47">
                  <c:v>1.4178608421298887E-2</c:v>
                </c:pt>
                <c:pt idx="48">
                  <c:v>4.6921842884409946E-2</c:v>
                </c:pt>
                <c:pt idx="49">
                  <c:v>8.1221168379234432E-2</c:v>
                </c:pt>
                <c:pt idx="50">
                  <c:v>0.12921600725438626</c:v>
                </c:pt>
                <c:pt idx="51">
                  <c:v>0.17113400058370803</c:v>
                </c:pt>
                <c:pt idx="52">
                  <c:v>0.21781246334971141</c:v>
                </c:pt>
                <c:pt idx="53">
                  <c:v>0.33637948441642063</c:v>
                </c:pt>
                <c:pt idx="54">
                  <c:v>0.42852703187560226</c:v>
                </c:pt>
                <c:pt idx="55">
                  <c:v>0.57438447130245573</c:v>
                </c:pt>
                <c:pt idx="56">
                  <c:v>0.68073730605265004</c:v>
                </c:pt>
                <c:pt idx="57">
                  <c:v>0.9031277002925534</c:v>
                </c:pt>
                <c:pt idx="58">
                  <c:v>0.99021623963830829</c:v>
                </c:pt>
                <c:pt idx="59">
                  <c:v>1.1716204776719934</c:v>
                </c:pt>
                <c:pt idx="60">
                  <c:v>1.2249530288279866</c:v>
                </c:pt>
                <c:pt idx="61">
                  <c:v>1.3389577328521658</c:v>
                </c:pt>
                <c:pt idx="62">
                  <c:v>1.3018770197406022</c:v>
                </c:pt>
                <c:pt idx="63">
                  <c:v>1.3303644947884745</c:v>
                </c:pt>
                <c:pt idx="64">
                  <c:v>1.2596499238161343</c:v>
                </c:pt>
                <c:pt idx="65">
                  <c:v>1.2435954620906149</c:v>
                </c:pt>
                <c:pt idx="66">
                  <c:v>1.1710327856608136</c:v>
                </c:pt>
                <c:pt idx="67">
                  <c:v>1.1088064425720345</c:v>
                </c:pt>
                <c:pt idx="68">
                  <c:v>1.0060318185279435</c:v>
                </c:pt>
                <c:pt idx="69">
                  <c:v>1.007287538398262</c:v>
                </c:pt>
                <c:pt idx="70">
                  <c:v>0.99513912645303815</c:v>
                </c:pt>
                <c:pt idx="71">
                  <c:v>1.0516978803377615</c:v>
                </c:pt>
                <c:pt idx="72">
                  <c:v>1.1024786224378058</c:v>
                </c:pt>
                <c:pt idx="73">
                  <c:v>1.2040631350025668</c:v>
                </c:pt>
                <c:pt idx="74">
                  <c:v>1.200852266396611</c:v>
                </c:pt>
                <c:pt idx="75">
                  <c:v>1.1571616767569923</c:v>
                </c:pt>
                <c:pt idx="76">
                  <c:v>1.0515197508326346</c:v>
                </c:pt>
                <c:pt idx="77">
                  <c:v>0.94563835899636406</c:v>
                </c:pt>
                <c:pt idx="78">
                  <c:v>0.7969630396923747</c:v>
                </c:pt>
                <c:pt idx="79">
                  <c:v>0.6637016128570179</c:v>
                </c:pt>
                <c:pt idx="80">
                  <c:v>0.55755501820690645</c:v>
                </c:pt>
                <c:pt idx="81">
                  <c:v>0.51824328162082511</c:v>
                </c:pt>
                <c:pt idx="82">
                  <c:v>0.47734498273774517</c:v>
                </c:pt>
                <c:pt idx="83">
                  <c:v>0.51796245979925415</c:v>
                </c:pt>
                <c:pt idx="84">
                  <c:v>0.54303454077613111</c:v>
                </c:pt>
                <c:pt idx="85">
                  <c:v>0.61070389838834016</c:v>
                </c:pt>
                <c:pt idx="86">
                  <c:v>0.60414637149676798</c:v>
                </c:pt>
                <c:pt idx="87">
                  <c:v>0.66392028606221321</c:v>
                </c:pt>
                <c:pt idx="88">
                  <c:v>0.66430479551155841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data!$AH$1</c:f>
              <c:strCache>
                <c:ptCount val="1"/>
                <c:pt idx="0">
                  <c:v>M1 Density</c:v>
                </c:pt>
              </c:strCache>
            </c:strRef>
          </c:tx>
          <c:spPr>
            <a:ln>
              <a:solidFill>
                <a:srgbClr val="9966FF"/>
              </a:solidFill>
            </a:ln>
          </c:spPr>
          <c:marker>
            <c:symbol val="none"/>
          </c:marker>
          <c:cat>
            <c:numRef>
              <c:f>zdata!$A$2:$A$97</c:f>
              <c:numCache>
                <c:formatCode>General</c:formatCode>
                <c:ptCount val="96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</c:numCache>
            </c:numRef>
          </c:cat>
          <c:val>
            <c:numRef>
              <c:f>zdata!$AI$2:$AI$97</c:f>
              <c:numCache>
                <c:formatCode>0.000</c:formatCode>
                <c:ptCount val="96"/>
                <c:pt idx="26">
                  <c:v>-1.2545342705538305</c:v>
                </c:pt>
                <c:pt idx="27">
                  <c:v>-1.1751795125613624</c:v>
                </c:pt>
                <c:pt idx="28">
                  <c:v>-1.2036134184548704</c:v>
                </c:pt>
                <c:pt idx="29">
                  <c:v>-1.1283472022264989</c:v>
                </c:pt>
                <c:pt idx="30">
                  <c:v>-1.0397003099514621</c:v>
                </c:pt>
                <c:pt idx="31">
                  <c:v>-1.0397003099514621</c:v>
                </c:pt>
                <c:pt idx="32">
                  <c:v>-0.96777926831760364</c:v>
                </c:pt>
                <c:pt idx="33">
                  <c:v>-0.92596473104020172</c:v>
                </c:pt>
                <c:pt idx="34">
                  <c:v>-0.91760180571961292</c:v>
                </c:pt>
                <c:pt idx="35">
                  <c:v>-0.91258407732492219</c:v>
                </c:pt>
                <c:pt idx="36">
                  <c:v>-1.0627819856227987</c:v>
                </c:pt>
                <c:pt idx="37">
                  <c:v>-1.0607005218177468</c:v>
                </c:pt>
                <c:pt idx="38">
                  <c:v>-1.0398861517438582</c:v>
                </c:pt>
                <c:pt idx="39">
                  <c:v>-1.0211532454750216</c:v>
                </c:pt>
                <c:pt idx="40">
                  <c:v>-1.0242753965198272</c:v>
                </c:pt>
                <c:pt idx="41">
                  <c:v>-1.0242753965198272</c:v>
                </c:pt>
                <c:pt idx="42">
                  <c:v>-0.99513530521404658</c:v>
                </c:pt>
                <c:pt idx="43">
                  <c:v>-0.96391375010321589</c:v>
                </c:pt>
                <c:pt idx="44">
                  <c:v>-0.83486473603809386</c:v>
                </c:pt>
                <c:pt idx="45">
                  <c:v>-0.82653897014342748</c:v>
                </c:pt>
                <c:pt idx="46">
                  <c:v>-0.80988748301687064</c:v>
                </c:pt>
                <c:pt idx="47">
                  <c:v>-0.78386954275589715</c:v>
                </c:pt>
                <c:pt idx="48">
                  <c:v>-0.76201448544225669</c:v>
                </c:pt>
                <c:pt idx="49">
                  <c:v>-0.7474444174579763</c:v>
                </c:pt>
                <c:pt idx="50">
                  <c:v>-0.74536295365292426</c:v>
                </c:pt>
                <c:pt idx="51">
                  <c:v>-0.72663004738409098</c:v>
                </c:pt>
                <c:pt idx="52">
                  <c:v>-0.70789714111525293</c:v>
                </c:pt>
                <c:pt idx="53">
                  <c:v>-0.69124560932592527</c:v>
                </c:pt>
                <c:pt idx="54">
                  <c:v>-0.67979773704922741</c:v>
                </c:pt>
                <c:pt idx="55">
                  <c:v>-0.66834986477252967</c:v>
                </c:pt>
                <c:pt idx="56">
                  <c:v>-0.62359892891717184</c:v>
                </c:pt>
                <c:pt idx="57">
                  <c:v>-0.61111032473794791</c:v>
                </c:pt>
                <c:pt idx="58">
                  <c:v>-0.60278464816882793</c:v>
                </c:pt>
                <c:pt idx="59">
                  <c:v>-0.1482138374574915</c:v>
                </c:pt>
                <c:pt idx="60">
                  <c:v>-0.1482138374574915</c:v>
                </c:pt>
                <c:pt idx="61">
                  <c:v>-0.12312515082126697</c:v>
                </c:pt>
                <c:pt idx="62">
                  <c:v>-0.10807183164888237</c:v>
                </c:pt>
                <c:pt idx="63">
                  <c:v>-6.4584762902687526E-2</c:v>
                </c:pt>
                <c:pt idx="64">
                  <c:v>-4.6186291467175809E-2</c:v>
                </c:pt>
                <c:pt idx="65">
                  <c:v>-3.7823366146587045E-2</c:v>
                </c:pt>
                <c:pt idx="66">
                  <c:v>-3.6150834677794279E-2</c:v>
                </c:pt>
                <c:pt idx="67">
                  <c:v>-2.611528856287116E-2</c:v>
                </c:pt>
                <c:pt idx="68">
                  <c:v>-4.3717541897737413E-3</c:v>
                </c:pt>
                <c:pt idx="69">
                  <c:v>-1.0266019266466195E-3</c:v>
                </c:pt>
                <c:pt idx="70">
                  <c:v>-2.6991333954393846E-3</c:v>
                </c:pt>
                <c:pt idx="71">
                  <c:v>3.2425099355708274E-2</c:v>
                </c:pt>
                <c:pt idx="72">
                  <c:v>5.5841165197598623E-2</c:v>
                </c:pt>
                <c:pt idx="73">
                  <c:v>0.16121386345104161</c:v>
                </c:pt>
                <c:pt idx="74">
                  <c:v>0.16121386345104161</c:v>
                </c:pt>
                <c:pt idx="75">
                  <c:v>0.31676411362801687</c:v>
                </c:pt>
                <c:pt idx="76">
                  <c:v>1.1129133893206973</c:v>
                </c:pt>
                <c:pt idx="77">
                  <c:v>1.2233038606316016</c:v>
                </c:pt>
                <c:pt idx="78">
                  <c:v>1.2517377888564949</c:v>
                </c:pt>
                <c:pt idx="79">
                  <c:v>1.2601006248515421</c:v>
                </c:pt>
                <c:pt idx="80">
                  <c:v>1.2968973890714826</c:v>
                </c:pt>
                <c:pt idx="81">
                  <c:v>1.3203135442389144</c:v>
                </c:pt>
                <c:pt idx="82">
                  <c:v>1.3336943319425061</c:v>
                </c:pt>
                <c:pt idx="83">
                  <c:v>1.2353835324745661</c:v>
                </c:pt>
                <c:pt idx="84">
                  <c:v>1.3108355681639499</c:v>
                </c:pt>
                <c:pt idx="85">
                  <c:v>1.3992966186465885</c:v>
                </c:pt>
                <c:pt idx="86">
                  <c:v>1.4188101408364762</c:v>
                </c:pt>
                <c:pt idx="87">
                  <c:v>1.4409253587943687</c:v>
                </c:pt>
                <c:pt idx="88">
                  <c:v>1.4682441469393401</c:v>
                </c:pt>
                <c:pt idx="89">
                  <c:v>1.4786514659645997</c:v>
                </c:pt>
                <c:pt idx="90">
                  <c:v>1.5085721285286637</c:v>
                </c:pt>
                <c:pt idx="91">
                  <c:v>1.5293864092770073</c:v>
                </c:pt>
                <c:pt idx="92">
                  <c:v>1.5606078303995274</c:v>
                </c:pt>
                <c:pt idx="93">
                  <c:v>1.6022367491983909</c:v>
                </c:pt>
                <c:pt idx="94">
                  <c:v>1.6087410779439302</c:v>
                </c:pt>
                <c:pt idx="95">
                  <c:v>1.619148218318107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93312"/>
        <c:axId val="121694848"/>
      </c:lineChart>
      <c:catAx>
        <c:axId val="1216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latin typeface="Times New Roman" panose="02020603050405020304" pitchFamily="18" charset="0"/>
              </a:defRPr>
            </a:pPr>
            <a:endParaRPr lang="en-US"/>
          </a:p>
        </c:txPr>
        <c:crossAx val="121694848"/>
        <c:crossesAt val="-2.5"/>
        <c:auto val="1"/>
        <c:lblAlgn val="ctr"/>
        <c:lblOffset val="100"/>
        <c:noMultiLvlLbl val="0"/>
      </c:catAx>
      <c:valAx>
        <c:axId val="12169484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216933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0"/>
          <c:order val="0"/>
          <c:tx>
            <c:strRef>
              <c:f>zdata!$R$1</c:f>
              <c:strCache>
                <c:ptCount val="1"/>
                <c:pt idx="0">
                  <c:v>US Imports ÷ Global Imports</c:v>
                </c:pt>
              </c:strCache>
            </c:strRef>
          </c:tx>
          <c:spPr>
            <a:ln w="22225">
              <a:solidFill>
                <a:srgbClr val="0000FF"/>
              </a:solidFill>
              <a:prstDash val="dash"/>
            </a:ln>
          </c:spPr>
          <c:marker>
            <c:symbol val="none"/>
          </c:marker>
          <c:cat>
            <c:numRef>
              <c:f>zdata!$A$2:$A$98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zdata!$R$2:$R$98</c:f>
              <c:numCache>
                <c:formatCode>0.000</c:formatCode>
                <c:ptCount val="97"/>
                <c:pt idx="0">
                  <c:v>-1.2772737299030372</c:v>
                </c:pt>
                <c:pt idx="1">
                  <c:v>0.55668227769908352</c:v>
                </c:pt>
                <c:pt idx="2">
                  <c:v>-0.57363956836121499</c:v>
                </c:pt>
                <c:pt idx="3">
                  <c:v>0.38298509017848997</c:v>
                </c:pt>
                <c:pt idx="4">
                  <c:v>0.44124887284162445</c:v>
                </c:pt>
                <c:pt idx="5">
                  <c:v>-7.31069574923041E-2</c:v>
                </c:pt>
                <c:pt idx="6">
                  <c:v>-0.29513188471490709</c:v>
                </c:pt>
                <c:pt idx="7">
                  <c:v>-4.3026481045078724E-2</c:v>
                </c:pt>
                <c:pt idx="8">
                  <c:v>-0.28909148910941079</c:v>
                </c:pt>
                <c:pt idx="9">
                  <c:v>-0.36319839537684273</c:v>
                </c:pt>
                <c:pt idx="10">
                  <c:v>-0.15036804711938148</c:v>
                </c:pt>
                <c:pt idx="11">
                  <c:v>-2.3376038792811182</c:v>
                </c:pt>
                <c:pt idx="12">
                  <c:v>-0.66851421844052061</c:v>
                </c:pt>
                <c:pt idx="13">
                  <c:v>-0.72180030357530989</c:v>
                </c:pt>
                <c:pt idx="14">
                  <c:v>-0.55830995291670393</c:v>
                </c:pt>
                <c:pt idx="15">
                  <c:v>-0.92807358555380692</c:v>
                </c:pt>
                <c:pt idx="16">
                  <c:v>-0.67234987771457722</c:v>
                </c:pt>
                <c:pt idx="17">
                  <c:v>-0.39314105973148811</c:v>
                </c:pt>
                <c:pt idx="18">
                  <c:v>-0.47041222192934457</c:v>
                </c:pt>
                <c:pt idx="19">
                  <c:v>-1.1245555724164245</c:v>
                </c:pt>
                <c:pt idx="20">
                  <c:v>-2.8665607961400474</c:v>
                </c:pt>
                <c:pt idx="21">
                  <c:v>-2.7675153402896151</c:v>
                </c:pt>
                <c:pt idx="22">
                  <c:v>-2.5159502536159639</c:v>
                </c:pt>
                <c:pt idx="23">
                  <c:v>-2.6789738425249952</c:v>
                </c:pt>
                <c:pt idx="24">
                  <c:v>-2.3105788886783145</c:v>
                </c:pt>
                <c:pt idx="25">
                  <c:v>-1.9694067174263277</c:v>
                </c:pt>
                <c:pt idx="26">
                  <c:v>-0.86717557279054847</c:v>
                </c:pt>
                <c:pt idx="27">
                  <c:v>4.2033433089833325</c:v>
                </c:pt>
                <c:pt idx="28">
                  <c:v>-0.27184514338562588</c:v>
                </c:pt>
                <c:pt idx="29">
                  <c:v>0.46759619979806494</c:v>
                </c:pt>
                <c:pt idx="30">
                  <c:v>0.5103505594923079</c:v>
                </c:pt>
                <c:pt idx="31">
                  <c:v>1.3388306529098215</c:v>
                </c:pt>
                <c:pt idx="32">
                  <c:v>1.0013048883022924</c:v>
                </c:pt>
                <c:pt idx="33">
                  <c:v>0.9691906181053016</c:v>
                </c:pt>
                <c:pt idx="34">
                  <c:v>1.234828338330064</c:v>
                </c:pt>
                <c:pt idx="35">
                  <c:v>0.82229176011921556</c:v>
                </c:pt>
                <c:pt idx="36">
                  <c:v>6.3113056994580511E-3</c:v>
                </c:pt>
                <c:pt idx="37">
                  <c:v>1.7592947863022009E-2</c:v>
                </c:pt>
                <c:pt idx="38">
                  <c:v>-0.16588868111064092</c:v>
                </c:pt>
                <c:pt idx="39">
                  <c:v>0.33761704589927605</c:v>
                </c:pt>
                <c:pt idx="40">
                  <c:v>0.6574362892543385</c:v>
                </c:pt>
                <c:pt idx="41">
                  <c:v>9.0190158021163966E-2</c:v>
                </c:pt>
                <c:pt idx="42">
                  <c:v>-0.18608069761398638</c:v>
                </c:pt>
                <c:pt idx="43">
                  <c:v>-9.5897534786565264E-2</c:v>
                </c:pt>
                <c:pt idx="44">
                  <c:v>-0.2112525194475478</c:v>
                </c:pt>
                <c:pt idx="45">
                  <c:v>-0.31335140615888002</c:v>
                </c:pt>
                <c:pt idx="46">
                  <c:v>-0.19883118192972044</c:v>
                </c:pt>
                <c:pt idx="47">
                  <c:v>3.8374960057050274E-2</c:v>
                </c:pt>
                <c:pt idx="48">
                  <c:v>-1.5196514105297234E-2</c:v>
                </c:pt>
                <c:pt idx="49">
                  <c:v>0.24934781329053918</c:v>
                </c:pt>
                <c:pt idx="50">
                  <c:v>8.8359980418615897E-2</c:v>
                </c:pt>
                <c:pt idx="51">
                  <c:v>-4.0692455646194239E-2</c:v>
                </c:pt>
                <c:pt idx="52">
                  <c:v>1.1876052866221056E-2</c:v>
                </c:pt>
                <c:pt idx="53">
                  <c:v>0.10031411162268372</c:v>
                </c:pt>
                <c:pt idx="54">
                  <c:v>-0.18472835245809383</c:v>
                </c:pt>
                <c:pt idx="55">
                  <c:v>-0.15177378021932553</c:v>
                </c:pt>
                <c:pt idx="56">
                  <c:v>-0.37571123694401348</c:v>
                </c:pt>
                <c:pt idx="57">
                  <c:v>-7.283667750366854E-2</c:v>
                </c:pt>
                <c:pt idx="58">
                  <c:v>9.2733622357552614E-2</c:v>
                </c:pt>
                <c:pt idx="59">
                  <c:v>0.10283181515583573</c:v>
                </c:pt>
                <c:pt idx="60">
                  <c:v>-4.3820165334530835E-2</c:v>
                </c:pt>
                <c:pt idx="61">
                  <c:v>-0.22530600537507614</c:v>
                </c:pt>
                <c:pt idx="62">
                  <c:v>-3.2869880278400716E-2</c:v>
                </c:pt>
                <c:pt idx="63">
                  <c:v>-3.9881797219029742E-2</c:v>
                </c:pt>
                <c:pt idx="64">
                  <c:v>0.22032354383273706</c:v>
                </c:pt>
                <c:pt idx="65">
                  <c:v>0.82881834725736492</c:v>
                </c:pt>
                <c:pt idx="66">
                  <c:v>0.93688329457302866</c:v>
                </c:pt>
                <c:pt idx="67">
                  <c:v>0.90257405192686724</c:v>
                </c:pt>
                <c:pt idx="68">
                  <c:v>0.68391066710351001</c:v>
                </c:pt>
                <c:pt idx="69">
                  <c:v>0.51987695112258203</c:v>
                </c:pt>
                <c:pt idx="70">
                  <c:v>0.49249695138840999</c:v>
                </c:pt>
                <c:pt idx="71">
                  <c:v>0.25252765266941429</c:v>
                </c:pt>
                <c:pt idx="72">
                  <c:v>0.11876971918654874</c:v>
                </c:pt>
                <c:pt idx="73">
                  <c:v>0.18811816613606014</c:v>
                </c:pt>
                <c:pt idx="74">
                  <c:v>0.58763717794108006</c:v>
                </c:pt>
                <c:pt idx="75">
                  <c:v>0.60057484029824937</c:v>
                </c:pt>
                <c:pt idx="76">
                  <c:v>0.38976136801868821</c:v>
                </c:pt>
                <c:pt idx="77">
                  <c:v>0.42907743367166223</c:v>
                </c:pt>
                <c:pt idx="78">
                  <c:v>0.62830723090954765</c:v>
                </c:pt>
                <c:pt idx="79">
                  <c:v>0.82975322261493145</c:v>
                </c:pt>
                <c:pt idx="80">
                  <c:v>0.95526161304383228</c:v>
                </c:pt>
                <c:pt idx="81">
                  <c:v>1.1323035214639596</c:v>
                </c:pt>
                <c:pt idx="82">
                  <c:v>1.0820395091454866</c:v>
                </c:pt>
                <c:pt idx="83">
                  <c:v>1.012751683176375</c:v>
                </c:pt>
                <c:pt idx="84">
                  <c:v>0.70449190067300693</c:v>
                </c:pt>
                <c:pt idx="85">
                  <c:v>0.55160477620798287</c:v>
                </c:pt>
                <c:pt idx="86">
                  <c:v>0.563366373264098</c:v>
                </c:pt>
                <c:pt idx="87">
                  <c:v>0.41728274173906948</c:v>
                </c:pt>
                <c:pt idx="88">
                  <c:v>0.52884078656403932</c:v>
                </c:pt>
                <c:pt idx="89">
                  <c:v>0.26273047246995529</c:v>
                </c:pt>
              </c:numCache>
            </c:numRef>
          </c:val>
          <c:smooth val="0"/>
        </c:ser>
        <c:ser>
          <c:idx val="21"/>
          <c:order val="1"/>
          <c:tx>
            <c:strRef>
              <c:f>zdata!$S$1</c:f>
              <c:strCache>
                <c:ptCount val="1"/>
                <c:pt idx="0">
                  <c:v>US Imports ÷ Global GDP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zdata!$A$2:$A$98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zdata!$S$2:$S$98</c:f>
              <c:numCache>
                <c:formatCode>0.000</c:formatCode>
                <c:ptCount val="97"/>
                <c:pt idx="0">
                  <c:v>-0.75884666880100526</c:v>
                </c:pt>
                <c:pt idx="1">
                  <c:v>-0.64129804371109345</c:v>
                </c:pt>
                <c:pt idx="2">
                  <c:v>-0.71403730481326544</c:v>
                </c:pt>
                <c:pt idx="3">
                  <c:v>-0.69568848523535798</c:v>
                </c:pt>
                <c:pt idx="4">
                  <c:v>-0.69368664545460301</c:v>
                </c:pt>
                <c:pt idx="5">
                  <c:v>-0.69410218612529828</c:v>
                </c:pt>
                <c:pt idx="6">
                  <c:v>-0.68814926450218317</c:v>
                </c:pt>
                <c:pt idx="7">
                  <c:v>-0.69518694926916003</c:v>
                </c:pt>
                <c:pt idx="8">
                  <c:v>-0.68705706397058608</c:v>
                </c:pt>
                <c:pt idx="9">
                  <c:v>-0.69385913992078341</c:v>
                </c:pt>
                <c:pt idx="10">
                  <c:v>-0.68590764112171332</c:v>
                </c:pt>
                <c:pt idx="11">
                  <c:v>-0.7547880677451716</c:v>
                </c:pt>
                <c:pt idx="12">
                  <c:v>-0.72670185096813877</c:v>
                </c:pt>
                <c:pt idx="13">
                  <c:v>-0.73981493021489797</c:v>
                </c:pt>
                <c:pt idx="14">
                  <c:v>-0.73831111193481491</c:v>
                </c:pt>
                <c:pt idx="15">
                  <c:v>-0.73558938162542464</c:v>
                </c:pt>
                <c:pt idx="16">
                  <c:v>-0.73000242691736195</c:v>
                </c:pt>
                <c:pt idx="17">
                  <c:v>-0.72445221862270981</c:v>
                </c:pt>
                <c:pt idx="18">
                  <c:v>-0.71683883652866887</c:v>
                </c:pt>
                <c:pt idx="19">
                  <c:v>-0.73296126052763111</c:v>
                </c:pt>
                <c:pt idx="20">
                  <c:v>-0.76143166003773466</c:v>
                </c:pt>
                <c:pt idx="21">
                  <c:v>-0.76135803253789902</c:v>
                </c:pt>
                <c:pt idx="22">
                  <c:v>-0.76118565941598582</c:v>
                </c:pt>
                <c:pt idx="23">
                  <c:v>-0.76129354645863467</c:v>
                </c:pt>
                <c:pt idx="24">
                  <c:v>-0.76099647393637715</c:v>
                </c:pt>
                <c:pt idx="25">
                  <c:v>-0.76068167241410534</c:v>
                </c:pt>
                <c:pt idx="26">
                  <c:v>-0.76045951215658758</c:v>
                </c:pt>
                <c:pt idx="27">
                  <c:v>-0.75879408881949895</c:v>
                </c:pt>
                <c:pt idx="28">
                  <c:v>-0.76019934057539174</c:v>
                </c:pt>
                <c:pt idx="29">
                  <c:v>-0.65093877752108975</c:v>
                </c:pt>
                <c:pt idx="30">
                  <c:v>-0.65964688806985894</c:v>
                </c:pt>
                <c:pt idx="31">
                  <c:v>-0.63425176527613036</c:v>
                </c:pt>
                <c:pt idx="32">
                  <c:v>-0.61265864881164322</c:v>
                </c:pt>
                <c:pt idx="33">
                  <c:v>-0.61921781681333232</c:v>
                </c:pt>
                <c:pt idx="34">
                  <c:v>-0.62349943738185643</c:v>
                </c:pt>
                <c:pt idx="35">
                  <c:v>-0.6375106872948848</c:v>
                </c:pt>
                <c:pt idx="36">
                  <c:v>-0.62734078963522977</c:v>
                </c:pt>
                <c:pt idx="37">
                  <c:v>-0.61656593993369013</c:v>
                </c:pt>
                <c:pt idx="38">
                  <c:v>-0.61605744564094467</c:v>
                </c:pt>
                <c:pt idx="39">
                  <c:v>-0.61750655624476225</c:v>
                </c:pt>
                <c:pt idx="40">
                  <c:v>-0.60017937284653866</c:v>
                </c:pt>
                <c:pt idx="41">
                  <c:v>-0.61269409301086986</c:v>
                </c:pt>
                <c:pt idx="42">
                  <c:v>-0.62095694648306721</c:v>
                </c:pt>
                <c:pt idx="43">
                  <c:v>-0.61047102121063646</c:v>
                </c:pt>
                <c:pt idx="44">
                  <c:v>-0.60984731596457997</c:v>
                </c:pt>
                <c:pt idx="45">
                  <c:v>-0.60619028600895131</c:v>
                </c:pt>
                <c:pt idx="46">
                  <c:v>-0.59313020059982147</c:v>
                </c:pt>
                <c:pt idx="47">
                  <c:v>-0.56732794403570563</c:v>
                </c:pt>
                <c:pt idx="48">
                  <c:v>-0.56784225812830313</c:v>
                </c:pt>
                <c:pt idx="49">
                  <c:v>-0.53572144719795456</c:v>
                </c:pt>
                <c:pt idx="50">
                  <c:v>-0.53000035161114778</c:v>
                </c:pt>
                <c:pt idx="51">
                  <c:v>-0.51694823980537585</c:v>
                </c:pt>
                <c:pt idx="52">
                  <c:v>-0.49278306473982914</c:v>
                </c:pt>
                <c:pt idx="53">
                  <c:v>-0.4492524501658729</c:v>
                </c:pt>
                <c:pt idx="54">
                  <c:v>-0.39506860219591544</c:v>
                </c:pt>
                <c:pt idx="55">
                  <c:v>-0.23242382656539842</c:v>
                </c:pt>
                <c:pt idx="56">
                  <c:v>-0.25869380397826658</c:v>
                </c:pt>
                <c:pt idx="57">
                  <c:v>-0.15738246420283628</c:v>
                </c:pt>
                <c:pt idx="58">
                  <c:v>-5.6604931812904997E-2</c:v>
                </c:pt>
                <c:pt idx="59">
                  <c:v>2.0957382201895143E-2</c:v>
                </c:pt>
                <c:pt idx="60">
                  <c:v>0.14063516350867286</c:v>
                </c:pt>
                <c:pt idx="61">
                  <c:v>0.25928751823482687</c:v>
                </c:pt>
                <c:pt idx="62">
                  <c:v>0.30282191970410532</c:v>
                </c:pt>
                <c:pt idx="63">
                  <c:v>0.21826165806624062</c:v>
                </c:pt>
                <c:pt idx="64">
                  <c:v>0.24611707757828302</c:v>
                </c:pt>
                <c:pt idx="65">
                  <c:v>0.45802531595616941</c:v>
                </c:pt>
                <c:pt idx="66">
                  <c:v>0.48859658483527224</c:v>
                </c:pt>
                <c:pt idx="67">
                  <c:v>0.53595321846069965</c:v>
                </c:pt>
                <c:pt idx="68">
                  <c:v>0.60614577514246537</c:v>
                </c:pt>
                <c:pt idx="69">
                  <c:v>0.66353927291283255</c:v>
                </c:pt>
                <c:pt idx="70">
                  <c:v>0.72839254384047625</c:v>
                </c:pt>
                <c:pt idx="71">
                  <c:v>0.76832308443113762</c:v>
                </c:pt>
                <c:pt idx="72">
                  <c:v>0.77383955877503319</c:v>
                </c:pt>
                <c:pt idx="73">
                  <c:v>0.87071027557847713</c:v>
                </c:pt>
                <c:pt idx="74">
                  <c:v>0.98641668186190756</c:v>
                </c:pt>
                <c:pt idx="75">
                  <c:v>1.1742396927876995</c:v>
                </c:pt>
                <c:pt idx="76">
                  <c:v>1.3236648532082982</c:v>
                </c:pt>
                <c:pt idx="77">
                  <c:v>1.3778957568111874</c:v>
                </c:pt>
                <c:pt idx="78">
                  <c:v>1.5042532576936725</c:v>
                </c:pt>
                <c:pt idx="79">
                  <c:v>1.5750780982860351</c:v>
                </c:pt>
                <c:pt idx="80">
                  <c:v>1.772003459755783</c:v>
                </c:pt>
                <c:pt idx="81">
                  <c:v>2.0902046368543763</c:v>
                </c:pt>
                <c:pt idx="82">
                  <c:v>1.8830367413984945</c:v>
                </c:pt>
                <c:pt idx="83">
                  <c:v>1.8459845050966925</c:v>
                </c:pt>
                <c:pt idx="84">
                  <c:v>1.9472736565514763</c:v>
                </c:pt>
                <c:pt idx="85">
                  <c:v>2.2450203804427686</c:v>
                </c:pt>
                <c:pt idx="86">
                  <c:v>2.489392342928852</c:v>
                </c:pt>
                <c:pt idx="87">
                  <c:v>2.6505047832861877</c:v>
                </c:pt>
                <c:pt idx="88">
                  <c:v>2.4681798169194038</c:v>
                </c:pt>
                <c:pt idx="89">
                  <c:v>2.6076378244400504</c:v>
                </c:pt>
              </c:numCache>
            </c:numRef>
          </c:val>
          <c:smooth val="0"/>
        </c:ser>
        <c:ser>
          <c:idx val="27"/>
          <c:order val="2"/>
          <c:tx>
            <c:strRef>
              <c:f>zdata!$Y$1</c:f>
              <c:strCache>
                <c:ptCount val="1"/>
                <c:pt idx="0">
                  <c:v>US Exports ÷ Global Exports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zdata!$A$2:$A$98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zdata!$Y$2:$Y$98</c:f>
              <c:numCache>
                <c:formatCode>0.000</c:formatCode>
                <c:ptCount val="97"/>
                <c:pt idx="0">
                  <c:v>-1.3566647265348919</c:v>
                </c:pt>
                <c:pt idx="1">
                  <c:v>2.1942938485687744</c:v>
                </c:pt>
                <c:pt idx="2">
                  <c:v>1.705204260132523</c:v>
                </c:pt>
                <c:pt idx="3">
                  <c:v>1.3993204407723594</c:v>
                </c:pt>
                <c:pt idx="4">
                  <c:v>1.1320315360922226</c:v>
                </c:pt>
                <c:pt idx="5">
                  <c:v>1.0732448624123461</c:v>
                </c:pt>
                <c:pt idx="6">
                  <c:v>1.0173315175278661</c:v>
                </c:pt>
                <c:pt idx="7">
                  <c:v>0.60473343527744339</c:v>
                </c:pt>
                <c:pt idx="8">
                  <c:v>0.73256424691764244</c:v>
                </c:pt>
                <c:pt idx="9">
                  <c:v>0.88926464013087569</c:v>
                </c:pt>
                <c:pt idx="10">
                  <c:v>0.82140994267184264</c:v>
                </c:pt>
                <c:pt idx="11">
                  <c:v>0.81534302273191817</c:v>
                </c:pt>
                <c:pt idx="12">
                  <c:v>9.1625056444432973E-2</c:v>
                </c:pt>
                <c:pt idx="13">
                  <c:v>0.12413421164325916</c:v>
                </c:pt>
                <c:pt idx="14">
                  <c:v>5.7427244090362928E-2</c:v>
                </c:pt>
                <c:pt idx="15">
                  <c:v>2.2426010934555853E-2</c:v>
                </c:pt>
                <c:pt idx="16">
                  <c:v>5.2713091534809596E-2</c:v>
                </c:pt>
                <c:pt idx="17">
                  <c:v>0.11401375872289518</c:v>
                </c:pt>
                <c:pt idx="18">
                  <c:v>0.20023958900679614</c:v>
                </c:pt>
                <c:pt idx="19">
                  <c:v>0.42064593085749508</c:v>
                </c:pt>
                <c:pt idx="20">
                  <c:v>-2.387400623054138</c:v>
                </c:pt>
                <c:pt idx="21">
                  <c:v>-2.2399792053415384</c:v>
                </c:pt>
                <c:pt idx="22">
                  <c:v>-2.1256294976498311</c:v>
                </c:pt>
                <c:pt idx="23">
                  <c:v>-2.2868898191456886</c:v>
                </c:pt>
                <c:pt idx="24">
                  <c:v>-1.8472002232290119</c:v>
                </c:pt>
                <c:pt idx="25">
                  <c:v>-1.7887618804575449</c:v>
                </c:pt>
                <c:pt idx="26">
                  <c:v>-0.95995013526350037</c:v>
                </c:pt>
                <c:pt idx="27">
                  <c:v>-2.3874001113308538</c:v>
                </c:pt>
                <c:pt idx="28">
                  <c:v>-2.3874003611130057</c:v>
                </c:pt>
                <c:pt idx="29">
                  <c:v>2.0043669822893642</c:v>
                </c:pt>
                <c:pt idx="30">
                  <c:v>1.9634359999793687</c:v>
                </c:pt>
                <c:pt idx="31">
                  <c:v>1.2761350279660717</c:v>
                </c:pt>
                <c:pt idx="32">
                  <c:v>1.5239902244575705</c:v>
                </c:pt>
                <c:pt idx="33">
                  <c:v>1.8575614215483789</c:v>
                </c:pt>
                <c:pt idx="34">
                  <c:v>1.5016508060674967</c:v>
                </c:pt>
                <c:pt idx="35">
                  <c:v>1.4340834549607637</c:v>
                </c:pt>
                <c:pt idx="36">
                  <c:v>0.77023516369812794</c:v>
                </c:pt>
                <c:pt idx="37">
                  <c:v>0.8725516650147912</c:v>
                </c:pt>
                <c:pt idx="38">
                  <c:v>1.0519558329109417</c:v>
                </c:pt>
                <c:pt idx="39">
                  <c:v>0.88418140550367752</c:v>
                </c:pt>
                <c:pt idx="40">
                  <c:v>0.66052724615811598</c:v>
                </c:pt>
                <c:pt idx="41">
                  <c:v>0.71116804734514183</c:v>
                </c:pt>
                <c:pt idx="42">
                  <c:v>0.62500452667164197</c:v>
                </c:pt>
                <c:pt idx="43">
                  <c:v>0.50346350490311353</c:v>
                </c:pt>
                <c:pt idx="44">
                  <c:v>0.45072885191553463</c:v>
                </c:pt>
                <c:pt idx="45">
                  <c:v>0.44390668821232765</c:v>
                </c:pt>
                <c:pt idx="46">
                  <c:v>0.35015397909070967</c:v>
                </c:pt>
                <c:pt idx="47">
                  <c:v>0.3374796027790537</c:v>
                </c:pt>
                <c:pt idx="48">
                  <c:v>0.32671899069328281</c:v>
                </c:pt>
                <c:pt idx="49">
                  <c:v>0.26226998826006498</c:v>
                </c:pt>
                <c:pt idx="50">
                  <c:v>0.15740123380722656</c:v>
                </c:pt>
                <c:pt idx="51">
                  <c:v>0.12663960503645938</c:v>
                </c:pt>
                <c:pt idx="52">
                  <c:v>-8.1947474108006207E-2</c:v>
                </c:pt>
                <c:pt idx="53">
                  <c:v>-0.184805761713141</c:v>
                </c:pt>
                <c:pt idx="54">
                  <c:v>-0.14486071153025115</c:v>
                </c:pt>
                <c:pt idx="55">
                  <c:v>-0.23579354790758209</c:v>
                </c:pt>
                <c:pt idx="56">
                  <c:v>-0.15583411578469802</c:v>
                </c:pt>
                <c:pt idx="57">
                  <c:v>-0.26606992128801338</c:v>
                </c:pt>
                <c:pt idx="58">
                  <c:v>-0.42661314405134576</c:v>
                </c:pt>
                <c:pt idx="59">
                  <c:v>-0.38974415323038153</c:v>
                </c:pt>
                <c:pt idx="60">
                  <c:v>-0.34152452796671379</c:v>
                </c:pt>
                <c:pt idx="61">
                  <c:v>-0.3445591672439956</c:v>
                </c:pt>
                <c:pt idx="62">
                  <c:v>-0.21580156891601457</c:v>
                </c:pt>
                <c:pt idx="63">
                  <c:v>-0.29059697184435607</c:v>
                </c:pt>
                <c:pt idx="64">
                  <c:v>-0.33750371026800702</c:v>
                </c:pt>
                <c:pt idx="65">
                  <c:v>-0.30473120375256418</c:v>
                </c:pt>
                <c:pt idx="66">
                  <c:v>-0.38228454310578941</c:v>
                </c:pt>
                <c:pt idx="67">
                  <c:v>-0.48388826803384183</c:v>
                </c:pt>
                <c:pt idx="68">
                  <c:v>-0.55287487262551804</c:v>
                </c:pt>
                <c:pt idx="69">
                  <c:v>-0.37822733366420702</c:v>
                </c:pt>
                <c:pt idx="70">
                  <c:v>-0.31290222571125548</c:v>
                </c:pt>
                <c:pt idx="71">
                  <c:v>-0.39049301877097303</c:v>
                </c:pt>
                <c:pt idx="72">
                  <c:v>-0.24858184769164729</c:v>
                </c:pt>
                <c:pt idx="73">
                  <c:v>-0.24608572691461025</c:v>
                </c:pt>
                <c:pt idx="74">
                  <c:v>-9.7226098092241184E-2</c:v>
                </c:pt>
                <c:pt idx="75">
                  <c:v>-0.12812383767217647</c:v>
                </c:pt>
                <c:pt idx="76">
                  <c:v>-0.20688372883056613</c:v>
                </c:pt>
                <c:pt idx="77">
                  <c:v>-0.14086754655451966</c:v>
                </c:pt>
                <c:pt idx="78">
                  <c:v>-1.7840077041860729E-2</c:v>
                </c:pt>
                <c:pt idx="79">
                  <c:v>-1.9116115258493951E-2</c:v>
                </c:pt>
                <c:pt idx="80">
                  <c:v>-0.11548133409386892</c:v>
                </c:pt>
                <c:pt idx="81">
                  <c:v>-0.1706752079369788</c:v>
                </c:pt>
                <c:pt idx="82">
                  <c:v>-0.26256104491345361</c:v>
                </c:pt>
                <c:pt idx="83">
                  <c:v>-0.42985144500895328</c:v>
                </c:pt>
                <c:pt idx="84">
                  <c:v>-0.65937149857501332</c:v>
                </c:pt>
                <c:pt idx="85">
                  <c:v>-0.78719474896095543</c:v>
                </c:pt>
                <c:pt idx="86">
                  <c:v>-0.8479570985722108</c:v>
                </c:pt>
                <c:pt idx="87">
                  <c:v>-0.89893850405591635</c:v>
                </c:pt>
                <c:pt idx="88">
                  <c:v>-0.74511111664576135</c:v>
                </c:pt>
                <c:pt idx="89">
                  <c:v>-0.80326291675017836</c:v>
                </c:pt>
              </c:numCache>
            </c:numRef>
          </c:val>
          <c:smooth val="0"/>
        </c:ser>
        <c:ser>
          <c:idx val="28"/>
          <c:order val="3"/>
          <c:tx>
            <c:strRef>
              <c:f>zdata!$Z$1</c:f>
              <c:strCache>
                <c:ptCount val="1"/>
                <c:pt idx="0">
                  <c:v>US Exports ÷ Global GDP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zdata!$A$2:$A$98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zdata!$Z$2:$Z$98</c:f>
              <c:numCache>
                <c:formatCode>0.000</c:formatCode>
                <c:ptCount val="97"/>
                <c:pt idx="0">
                  <c:v>-0.75987681672571783</c:v>
                </c:pt>
                <c:pt idx="1">
                  <c:v>-0.66328741650922141</c:v>
                </c:pt>
                <c:pt idx="2">
                  <c:v>-0.7142752552628634</c:v>
                </c:pt>
                <c:pt idx="3">
                  <c:v>-0.72110532381813541</c:v>
                </c:pt>
                <c:pt idx="4">
                  <c:v>-0.72277214047687111</c:v>
                </c:pt>
                <c:pt idx="5">
                  <c:v>-0.71660482981812057</c:v>
                </c:pt>
                <c:pt idx="6">
                  <c:v>-0.7081575840004628</c:v>
                </c:pt>
                <c:pt idx="7">
                  <c:v>-0.72235591877133776</c:v>
                </c:pt>
                <c:pt idx="8">
                  <c:v>-0.71241440686956825</c:v>
                </c:pt>
                <c:pt idx="9">
                  <c:v>-0.71379614018862847</c:v>
                </c:pt>
                <c:pt idx="10">
                  <c:v>-0.71338454531665429</c:v>
                </c:pt>
                <c:pt idx="11">
                  <c:v>-0.7399567229071875</c:v>
                </c:pt>
                <c:pt idx="12">
                  <c:v>-0.74233439136006441</c:v>
                </c:pt>
                <c:pt idx="13">
                  <c:v>-0.75021377487705576</c:v>
                </c:pt>
                <c:pt idx="14">
                  <c:v>-0.75120913961604252</c:v>
                </c:pt>
                <c:pt idx="15">
                  <c:v>-0.74764274137225395</c:v>
                </c:pt>
                <c:pt idx="16">
                  <c:v>-0.74602156576360035</c:v>
                </c:pt>
                <c:pt idx="17">
                  <c:v>-0.74478693600770585</c:v>
                </c:pt>
                <c:pt idx="18">
                  <c:v>-0.73925420847918144</c:v>
                </c:pt>
                <c:pt idx="19">
                  <c:v>-0.74074712536110654</c:v>
                </c:pt>
                <c:pt idx="20">
                  <c:v>-0.76075366001317046</c:v>
                </c:pt>
                <c:pt idx="21">
                  <c:v>-0.760706212947584</c:v>
                </c:pt>
                <c:pt idx="22">
                  <c:v>-0.76066923127607389</c:v>
                </c:pt>
                <c:pt idx="23">
                  <c:v>-0.76071539648994924</c:v>
                </c:pt>
                <c:pt idx="24">
                  <c:v>-0.76052176203259081</c:v>
                </c:pt>
                <c:pt idx="25">
                  <c:v>-0.76047490714603694</c:v>
                </c:pt>
                <c:pt idx="26">
                  <c:v>-0.76035881751392576</c:v>
                </c:pt>
                <c:pt idx="27">
                  <c:v>-0.76075365989614741</c:v>
                </c:pt>
                <c:pt idx="28">
                  <c:v>-0.76075365992738075</c:v>
                </c:pt>
                <c:pt idx="29">
                  <c:v>-0.65449611675633834</c:v>
                </c:pt>
                <c:pt idx="30">
                  <c:v>-0.66566202226727977</c:v>
                </c:pt>
                <c:pt idx="31">
                  <c:v>-0.67978443739332428</c:v>
                </c:pt>
                <c:pt idx="32">
                  <c:v>-0.6446040866369015</c:v>
                </c:pt>
                <c:pt idx="33">
                  <c:v>-0.63736230938028859</c:v>
                </c:pt>
                <c:pt idx="34">
                  <c:v>-0.65765163761824219</c:v>
                </c:pt>
                <c:pt idx="35">
                  <c:v>-0.65934024605371222</c:v>
                </c:pt>
                <c:pt idx="36">
                  <c:v>-0.64454220557491049</c:v>
                </c:pt>
                <c:pt idx="37">
                  <c:v>-0.63034116952814556</c:v>
                </c:pt>
                <c:pt idx="38">
                  <c:v>-0.61006659482159398</c:v>
                </c:pt>
                <c:pt idx="39">
                  <c:v>-0.63904718767824187</c:v>
                </c:pt>
                <c:pt idx="40">
                  <c:v>-0.64450921634426273</c:v>
                </c:pt>
                <c:pt idx="41">
                  <c:v>-0.62964693613427591</c:v>
                </c:pt>
                <c:pt idx="42">
                  <c:v>-0.62708277391476042</c:v>
                </c:pt>
                <c:pt idx="43">
                  <c:v>-0.62639896536642159</c:v>
                </c:pt>
                <c:pt idx="44">
                  <c:v>-0.62150009785852234</c:v>
                </c:pt>
                <c:pt idx="45">
                  <c:v>-0.61164170404000884</c:v>
                </c:pt>
                <c:pt idx="46">
                  <c:v>-0.60972374086111836</c:v>
                </c:pt>
                <c:pt idx="47">
                  <c:v>-0.59866685525526542</c:v>
                </c:pt>
                <c:pt idx="48">
                  <c:v>-0.59403020189720324</c:v>
                </c:pt>
                <c:pt idx="49">
                  <c:v>-0.5828081691907967</c:v>
                </c:pt>
                <c:pt idx="50">
                  <c:v>-0.57028032625666025</c:v>
                </c:pt>
                <c:pt idx="51">
                  <c:v>-0.5462488004827778</c:v>
                </c:pt>
                <c:pt idx="52">
                  <c:v>-0.54371145836164103</c:v>
                </c:pt>
                <c:pt idx="53">
                  <c:v>-0.52301421419415095</c:v>
                </c:pt>
                <c:pt idx="54">
                  <c:v>-0.43662869357290118</c:v>
                </c:pt>
                <c:pt idx="55">
                  <c:v>-0.29297680159947043</c:v>
                </c:pt>
                <c:pt idx="56">
                  <c:v>-0.23656112602798243</c:v>
                </c:pt>
                <c:pt idx="57">
                  <c:v>-0.21315312452370289</c:v>
                </c:pt>
                <c:pt idx="58">
                  <c:v>-0.1873173760480577</c:v>
                </c:pt>
                <c:pt idx="59">
                  <c:v>-9.3473065540882416E-2</c:v>
                </c:pt>
                <c:pt idx="60">
                  <c:v>0.10647034819408822</c:v>
                </c:pt>
                <c:pt idx="61">
                  <c:v>0.34248302324738106</c:v>
                </c:pt>
                <c:pt idx="62">
                  <c:v>0.42314825752870511</c:v>
                </c:pt>
                <c:pt idx="63">
                  <c:v>0.31756869348717143</c:v>
                </c:pt>
                <c:pt idx="64">
                  <c:v>0.24329879803576648</c:v>
                </c:pt>
                <c:pt idx="65">
                  <c:v>0.2860539502405301</c:v>
                </c:pt>
                <c:pt idx="66">
                  <c:v>0.2552223314096414</c:v>
                </c:pt>
                <c:pt idx="67">
                  <c:v>0.25593734478736335</c:v>
                </c:pt>
                <c:pt idx="68">
                  <c:v>0.34924062577832066</c:v>
                </c:pt>
                <c:pt idx="69">
                  <c:v>0.58532779534335944</c:v>
                </c:pt>
                <c:pt idx="70">
                  <c:v>0.72743579164525385</c:v>
                </c:pt>
                <c:pt idx="71">
                  <c:v>0.85094511994946798</c:v>
                </c:pt>
                <c:pt idx="72">
                  <c:v>1.073778928924187</c:v>
                </c:pt>
                <c:pt idx="73">
                  <c:v>1.1656118826620769</c:v>
                </c:pt>
                <c:pt idx="74">
                  <c:v>1.2083379972568959</c:v>
                </c:pt>
                <c:pt idx="75">
                  <c:v>1.3997058350322069</c:v>
                </c:pt>
                <c:pt idx="76">
                  <c:v>1.6512873128870895</c:v>
                </c:pt>
                <c:pt idx="77">
                  <c:v>1.7808772863415332</c:v>
                </c:pt>
                <c:pt idx="78">
                  <c:v>1.9353558327789742</c:v>
                </c:pt>
                <c:pt idx="79">
                  <c:v>1.8788272971115341</c:v>
                </c:pt>
                <c:pt idx="80">
                  <c:v>1.9119246953390983</c:v>
                </c:pt>
                <c:pt idx="81">
                  <c:v>2.072520833166394</c:v>
                </c:pt>
                <c:pt idx="82">
                  <c:v>1.8108995307305014</c:v>
                </c:pt>
                <c:pt idx="83">
                  <c:v>1.6279003698961791</c:v>
                </c:pt>
                <c:pt idx="84">
                  <c:v>1.6343948899049126</c:v>
                </c:pt>
                <c:pt idx="85">
                  <c:v>1.8308678988445928</c:v>
                </c:pt>
                <c:pt idx="86">
                  <c:v>1.9517397614492764</c:v>
                </c:pt>
                <c:pt idx="87">
                  <c:v>2.1405513374700593</c:v>
                </c:pt>
                <c:pt idx="88">
                  <c:v>2.1930597585612661</c:v>
                </c:pt>
                <c:pt idx="89">
                  <c:v>2.4985995218564789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zdata!$AE$1</c:f>
              <c:strCache>
                <c:ptCount val="1"/>
                <c:pt idx="0">
                  <c:v>US Milper</c:v>
                </c:pt>
              </c:strCache>
            </c:strRef>
          </c:tx>
          <c:spPr>
            <a:ln w="50800">
              <a:prstDash val="sysDot"/>
            </a:ln>
          </c:spPr>
          <c:marker>
            <c:symbol val="none"/>
          </c:marker>
          <c:cat>
            <c:numRef>
              <c:f>zdata!$A$2:$A$98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zdata!$AE$2:$AE$98</c:f>
              <c:numCache>
                <c:formatCode>0.000</c:formatCode>
                <c:ptCount val="97"/>
                <c:pt idx="0">
                  <c:v>-0.905729830921021</c:v>
                </c:pt>
                <c:pt idx="1">
                  <c:v>-1.6331900871503346</c:v>
                </c:pt>
                <c:pt idx="2">
                  <c:v>-1.6523006325060627</c:v>
                </c:pt>
                <c:pt idx="3">
                  <c:v>-1.6706975687223267</c:v>
                </c:pt>
                <c:pt idx="4">
                  <c:v>-1.6015133546927782</c:v>
                </c:pt>
                <c:pt idx="5">
                  <c:v>-1.434902747038393</c:v>
                </c:pt>
                <c:pt idx="6">
                  <c:v>-1.4427510883912908</c:v>
                </c:pt>
                <c:pt idx="7">
                  <c:v>-1.4539367272497568</c:v>
                </c:pt>
                <c:pt idx="8">
                  <c:v>-1.4342511558853033</c:v>
                </c:pt>
                <c:pt idx="9">
                  <c:v>-1.4301650068510836</c:v>
                </c:pt>
                <c:pt idx="10">
                  <c:v>-1.4169912877248729</c:v>
                </c:pt>
                <c:pt idx="11">
                  <c:v>-1.4154100036385464</c:v>
                </c:pt>
                <c:pt idx="12">
                  <c:v>-1.42257124587547</c:v>
                </c:pt>
                <c:pt idx="13">
                  <c:v>-1.4389232648848085</c:v>
                </c:pt>
                <c:pt idx="14">
                  <c:v>-1.4766840155597596</c:v>
                </c:pt>
                <c:pt idx="15">
                  <c:v>-1.4877711683519079</c:v>
                </c:pt>
                <c:pt idx="16">
                  <c:v>-1.5824528939915348</c:v>
                </c:pt>
                <c:pt idx="17">
                  <c:v>-1.488551636461322</c:v>
                </c:pt>
                <c:pt idx="18">
                  <c:v>-1.4925905257392538</c:v>
                </c:pt>
                <c:pt idx="19">
                  <c:v>-1.3800073430620239</c:v>
                </c:pt>
                <c:pt idx="20">
                  <c:v>-1.6087539412988245</c:v>
                </c:pt>
                <c:pt idx="21">
                  <c:v>-1.8242837110493251</c:v>
                </c:pt>
                <c:pt idx="22">
                  <c:v>-1.4503242783079604</c:v>
                </c:pt>
                <c:pt idx="23">
                  <c:v>-0.96879137433252127</c:v>
                </c:pt>
                <c:pt idx="24">
                  <c:v>8.2213643303809397E-2</c:v>
                </c:pt>
                <c:pt idx="25">
                  <c:v>0.56344003271725263</c:v>
                </c:pt>
                <c:pt idx="26">
                  <c:v>0.26279455083523107</c:v>
                </c:pt>
                <c:pt idx="27">
                  <c:v>0.19383888469264504</c:v>
                </c:pt>
                <c:pt idx="28">
                  <c:v>-0.65839883621982298</c:v>
                </c:pt>
                <c:pt idx="29">
                  <c:v>-0.66483756035964425</c:v>
                </c:pt>
                <c:pt idx="30">
                  <c:v>-0.47698088857348447</c:v>
                </c:pt>
                <c:pt idx="31">
                  <c:v>-0.8479804939240656</c:v>
                </c:pt>
                <c:pt idx="32">
                  <c:v>0.32012858928046328</c:v>
                </c:pt>
                <c:pt idx="33">
                  <c:v>0.34037630919579731</c:v>
                </c:pt>
                <c:pt idx="34">
                  <c:v>0.32335301828350965</c:v>
                </c:pt>
                <c:pt idx="35">
                  <c:v>0.22850571630193783</c:v>
                </c:pt>
                <c:pt idx="36">
                  <c:v>5.352935947654295E-2</c:v>
                </c:pt>
                <c:pt idx="37">
                  <c:v>0.15586276681307087</c:v>
                </c:pt>
                <c:pt idx="38">
                  <c:v>0.32657210454061353</c:v>
                </c:pt>
                <c:pt idx="39">
                  <c:v>0.20756884785612131</c:v>
                </c:pt>
                <c:pt idx="40">
                  <c:v>0.19799101316614257</c:v>
                </c:pt>
                <c:pt idx="41">
                  <c:v>0.36618535976753808</c:v>
                </c:pt>
                <c:pt idx="42">
                  <c:v>0.89708690607712904</c:v>
                </c:pt>
                <c:pt idx="43">
                  <c:v>1.3893142715584947</c:v>
                </c:pt>
                <c:pt idx="44">
                  <c:v>1.1659734894406171</c:v>
                </c:pt>
                <c:pt idx="45">
                  <c:v>1.1024222061814342</c:v>
                </c:pt>
                <c:pt idx="46">
                  <c:v>1.3634265235380865</c:v>
                </c:pt>
                <c:pt idx="47">
                  <c:v>1.3102529107173686</c:v>
                </c:pt>
                <c:pt idx="48">
                  <c:v>1.4660786582106646</c:v>
                </c:pt>
                <c:pt idx="49">
                  <c:v>1.5225045813371552</c:v>
                </c:pt>
                <c:pt idx="50">
                  <c:v>1.4034737480204476</c:v>
                </c:pt>
                <c:pt idx="51">
                  <c:v>1.076793497024721</c:v>
                </c:pt>
                <c:pt idx="52">
                  <c:v>0.92818381364711922</c:v>
                </c:pt>
                <c:pt idx="53">
                  <c:v>0.52305927778645134</c:v>
                </c:pt>
                <c:pt idx="54">
                  <c:v>0.36876119417372105</c:v>
                </c:pt>
                <c:pt idx="55">
                  <c:v>0.10893698534513624</c:v>
                </c:pt>
                <c:pt idx="56">
                  <c:v>0.12438586294090997</c:v>
                </c:pt>
                <c:pt idx="57">
                  <c:v>0.10934011562306184</c:v>
                </c:pt>
                <c:pt idx="58">
                  <c:v>0.16153100768677231</c:v>
                </c:pt>
                <c:pt idx="59">
                  <c:v>0.12783926058729267</c:v>
                </c:pt>
                <c:pt idx="60">
                  <c:v>9.8655353079009536E-2</c:v>
                </c:pt>
                <c:pt idx="61">
                  <c:v>0.10890811857235629</c:v>
                </c:pt>
                <c:pt idx="62">
                  <c:v>0.14597498913714899</c:v>
                </c:pt>
                <c:pt idx="63">
                  <c:v>0.28781274812068419</c:v>
                </c:pt>
                <c:pt idx="64">
                  <c:v>0.37920517379452717</c:v>
                </c:pt>
                <c:pt idx="65">
                  <c:v>0.38122742826756306</c:v>
                </c:pt>
                <c:pt idx="66">
                  <c:v>0.4047108770940297</c:v>
                </c:pt>
                <c:pt idx="67">
                  <c:v>0.42460216508395249</c:v>
                </c:pt>
                <c:pt idx="68">
                  <c:v>0.53723996166716204</c:v>
                </c:pt>
                <c:pt idx="69">
                  <c:v>0.44224200669523478</c:v>
                </c:pt>
                <c:pt idx="70">
                  <c:v>0.45119855411258075</c:v>
                </c:pt>
                <c:pt idx="71">
                  <c:v>0.53927782163085936</c:v>
                </c:pt>
                <c:pt idx="72">
                  <c:v>0.70482223970969171</c:v>
                </c:pt>
                <c:pt idx="73">
                  <c:v>0.92789961432315771</c:v>
                </c:pt>
                <c:pt idx="74">
                  <c:v>0.94694500540356186</c:v>
                </c:pt>
                <c:pt idx="75">
                  <c:v>0.88554511116279011</c:v>
                </c:pt>
                <c:pt idx="76">
                  <c:v>0.74579175607811521</c:v>
                </c:pt>
                <c:pt idx="77">
                  <c:v>0.8152399935373652</c:v>
                </c:pt>
                <c:pt idx="78">
                  <c:v>0.76657676994291624</c:v>
                </c:pt>
                <c:pt idx="79">
                  <c:v>0.8221904607970052</c:v>
                </c:pt>
                <c:pt idx="80">
                  <c:v>0.96224544039892279</c:v>
                </c:pt>
                <c:pt idx="81">
                  <c:v>0.51980435028358329</c:v>
                </c:pt>
                <c:pt idx="82">
                  <c:v>0.76490298649176847</c:v>
                </c:pt>
                <c:pt idx="83">
                  <c:v>0.87204741652192397</c:v>
                </c:pt>
                <c:pt idx="84">
                  <c:v>0.90276294846453642</c:v>
                </c:pt>
                <c:pt idx="85">
                  <c:v>0.94645491669299453</c:v>
                </c:pt>
                <c:pt idx="86">
                  <c:v>1.0070477857948033</c:v>
                </c:pt>
                <c:pt idx="87">
                  <c:v>1.1308430388463155</c:v>
                </c:pt>
                <c:pt idx="88">
                  <c:v>1.0678431309316796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zdata!$AC$1</c:f>
              <c:strCache>
                <c:ptCount val="1"/>
                <c:pt idx="0">
                  <c:v>US Milex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zdata!$A$2:$A$98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zdata!$AC$2:$AC$91</c:f>
              <c:numCache>
                <c:formatCode>0.000</c:formatCode>
                <c:ptCount val="90"/>
                <c:pt idx="0">
                  <c:v>-0.25777188618019331</c:v>
                </c:pt>
                <c:pt idx="1">
                  <c:v>-0.66646468086431976</c:v>
                </c:pt>
                <c:pt idx="2">
                  <c:v>-0.89753048777951649</c:v>
                </c:pt>
                <c:pt idx="3">
                  <c:v>-1.0842233417553935</c:v>
                </c:pt>
                <c:pt idx="4">
                  <c:v>-1.0836059897528429</c:v>
                </c:pt>
                <c:pt idx="5">
                  <c:v>-0.97500831336485538</c:v>
                </c:pt>
                <c:pt idx="6">
                  <c:v>-1.1956467227044958</c:v>
                </c:pt>
                <c:pt idx="7">
                  <c:v>-1.3162490888668099</c:v>
                </c:pt>
                <c:pt idx="8">
                  <c:v>-1.3645932547501416</c:v>
                </c:pt>
                <c:pt idx="9">
                  <c:v>-1.3591799448418604</c:v>
                </c:pt>
                <c:pt idx="10">
                  <c:v>-1.4169567398660914</c:v>
                </c:pt>
                <c:pt idx="11">
                  <c:v>-1.496491807229736</c:v>
                </c:pt>
                <c:pt idx="12">
                  <c:v>-1.4943024176777926</c:v>
                </c:pt>
                <c:pt idx="13">
                  <c:v>-1.3327565480717223</c:v>
                </c:pt>
                <c:pt idx="14">
                  <c:v>-1.4347804617972773</c:v>
                </c:pt>
                <c:pt idx="15">
                  <c:v>-1.4485813457770733</c:v>
                </c:pt>
                <c:pt idx="16">
                  <c:v>-1.6049353857030937</c:v>
                </c:pt>
                <c:pt idx="17">
                  <c:v>-1.4368709037082812</c:v>
                </c:pt>
                <c:pt idx="18">
                  <c:v>-1.499181839670112</c:v>
                </c:pt>
                <c:pt idx="19">
                  <c:v>-1.6487675739765286</c:v>
                </c:pt>
                <c:pt idx="20">
                  <c:v>-1.7702358689339464</c:v>
                </c:pt>
                <c:pt idx="21">
                  <c:v>-1.7861651576234263</c:v>
                </c:pt>
                <c:pt idx="22">
                  <c:v>-1.5939603314410196</c:v>
                </c:pt>
                <c:pt idx="23">
                  <c:v>-1.0071072847614131</c:v>
                </c:pt>
                <c:pt idx="24">
                  <c:v>-0.55113527115821082</c:v>
                </c:pt>
                <c:pt idx="25">
                  <c:v>-0.4414232351311374</c:v>
                </c:pt>
                <c:pt idx="26">
                  <c:v>-0.1367155946157044</c:v>
                </c:pt>
                <c:pt idx="27">
                  <c:v>-2.4663305196295449E-2</c:v>
                </c:pt>
                <c:pt idx="28">
                  <c:v>-0.39553942489899385</c:v>
                </c:pt>
                <c:pt idx="29">
                  <c:v>-0.57907427750042439</c:v>
                </c:pt>
                <c:pt idx="30">
                  <c:v>-0.50211191487884466</c:v>
                </c:pt>
                <c:pt idx="31">
                  <c:v>-0.38516038756968174</c:v>
                </c:pt>
                <c:pt idx="32">
                  <c:v>-3.5068606817823221E-2</c:v>
                </c:pt>
                <c:pt idx="33">
                  <c:v>0.15598987152192653</c:v>
                </c:pt>
                <c:pt idx="34">
                  <c:v>0.11148288627012767</c:v>
                </c:pt>
                <c:pt idx="35">
                  <c:v>1.8746502232724702E-2</c:v>
                </c:pt>
                <c:pt idx="36">
                  <c:v>-6.7708703472380352E-3</c:v>
                </c:pt>
                <c:pt idx="37">
                  <c:v>6.1430061285867713E-2</c:v>
                </c:pt>
                <c:pt idx="38">
                  <c:v>0.18204781532338524</c:v>
                </c:pt>
                <c:pt idx="39">
                  <c:v>0.14371240388165346</c:v>
                </c:pt>
                <c:pt idx="40">
                  <c:v>7.3125520770306512E-2</c:v>
                </c:pt>
                <c:pt idx="41">
                  <c:v>0.25990966483697991</c:v>
                </c:pt>
                <c:pt idx="42">
                  <c:v>0.20495999021437317</c:v>
                </c:pt>
                <c:pt idx="43">
                  <c:v>0.21557048083195327</c:v>
                </c:pt>
                <c:pt idx="44">
                  <c:v>0.27368016374007892</c:v>
                </c:pt>
                <c:pt idx="45">
                  <c:v>0.26744252647626687</c:v>
                </c:pt>
                <c:pt idx="46">
                  <c:v>0.31962703673440901</c:v>
                </c:pt>
                <c:pt idx="47">
                  <c:v>0.56316940991663478</c:v>
                </c:pt>
                <c:pt idx="48">
                  <c:v>0.60417346005058992</c:v>
                </c:pt>
                <c:pt idx="49">
                  <c:v>0.53729646226841843</c:v>
                </c:pt>
                <c:pt idx="50">
                  <c:v>0.46155026611204242</c:v>
                </c:pt>
                <c:pt idx="51">
                  <c:v>0.28353076632163871</c:v>
                </c:pt>
                <c:pt idx="52">
                  <c:v>0.20145658931734275</c:v>
                </c:pt>
                <c:pt idx="53">
                  <c:v>0.15767898070612124</c:v>
                </c:pt>
                <c:pt idx="54">
                  <c:v>7.3311148470152215E-2</c:v>
                </c:pt>
                <c:pt idx="55">
                  <c:v>4.3984562599083836E-2</c:v>
                </c:pt>
                <c:pt idx="56">
                  <c:v>-3.9839190257560692E-2</c:v>
                </c:pt>
                <c:pt idx="57">
                  <c:v>-0.15194567027978548</c:v>
                </c:pt>
                <c:pt idx="58">
                  <c:v>-0.10555813112375673</c:v>
                </c:pt>
                <c:pt idx="59">
                  <c:v>-0.14172122440563895</c:v>
                </c:pt>
                <c:pt idx="60">
                  <c:v>-9.5325767872876513E-2</c:v>
                </c:pt>
                <c:pt idx="61">
                  <c:v>-1.5656009741398316E-2</c:v>
                </c:pt>
                <c:pt idx="62">
                  <c:v>9.663559420298326E-2</c:v>
                </c:pt>
                <c:pt idx="63">
                  <c:v>0.18503336811812895</c:v>
                </c:pt>
                <c:pt idx="64">
                  <c:v>0.24856891100404205</c:v>
                </c:pt>
                <c:pt idx="65">
                  <c:v>0.31342541386008255</c:v>
                </c:pt>
                <c:pt idx="66">
                  <c:v>0.30139282802059625</c:v>
                </c:pt>
                <c:pt idx="67">
                  <c:v>0.32467241981952377</c:v>
                </c:pt>
                <c:pt idx="68">
                  <c:v>0.29416988775130415</c:v>
                </c:pt>
                <c:pt idx="69">
                  <c:v>0.26377479055855163</c:v>
                </c:pt>
                <c:pt idx="70">
                  <c:v>1.104858716724425</c:v>
                </c:pt>
                <c:pt idx="71">
                  <c:v>1.0152219201122747</c:v>
                </c:pt>
                <c:pt idx="72">
                  <c:v>0.94517243595347611</c:v>
                </c:pt>
                <c:pt idx="73">
                  <c:v>1.2586321405002461</c:v>
                </c:pt>
                <c:pt idx="74">
                  <c:v>1.4303274254755731</c:v>
                </c:pt>
                <c:pt idx="75">
                  <c:v>1.4162195122354471</c:v>
                </c:pt>
                <c:pt idx="76">
                  <c:v>1.4413105293223569</c:v>
                </c:pt>
                <c:pt idx="77">
                  <c:v>1.4587706867087937</c:v>
                </c:pt>
                <c:pt idx="78">
                  <c:v>1.5052813039995012</c:v>
                </c:pt>
                <c:pt idx="79">
                  <c:v>1.5413134713723535</c:v>
                </c:pt>
                <c:pt idx="80">
                  <c:v>1.5754552435498757</c:v>
                </c:pt>
                <c:pt idx="81">
                  <c:v>1.5974637962330467</c:v>
                </c:pt>
                <c:pt idx="82">
                  <c:v>1.6034272450278164</c:v>
                </c:pt>
                <c:pt idx="83">
                  <c:v>1.6023761088108162</c:v>
                </c:pt>
                <c:pt idx="84">
                  <c:v>1.5921141065056581</c:v>
                </c:pt>
                <c:pt idx="85">
                  <c:v>1.5648876235147089</c:v>
                </c:pt>
                <c:pt idx="86">
                  <c:v>1.6445378828345276</c:v>
                </c:pt>
                <c:pt idx="87">
                  <c:v>1.6453620078294573</c:v>
                </c:pt>
                <c:pt idx="88">
                  <c:v>1.5947943189657008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zdata!$K$1</c:f>
              <c:strCache>
                <c:ptCount val="1"/>
                <c:pt idx="0">
                  <c:v>US% Contrib to UN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zdata!$A$2:$A$98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zdata!$K$2:$K$98</c:f>
              <c:numCache>
                <c:formatCode>0.000</c:formatCode>
                <c:ptCount val="97"/>
                <c:pt idx="26">
                  <c:v>2.0725917452752887</c:v>
                </c:pt>
                <c:pt idx="27">
                  <c:v>2.0725917452752887</c:v>
                </c:pt>
                <c:pt idx="28">
                  <c:v>2.0725917452752887</c:v>
                </c:pt>
                <c:pt idx="29">
                  <c:v>2.0725917452752887</c:v>
                </c:pt>
                <c:pt idx="30">
                  <c:v>2.0725917452752887</c:v>
                </c:pt>
                <c:pt idx="31">
                  <c:v>2.0549174981771308</c:v>
                </c:pt>
                <c:pt idx="32">
                  <c:v>1.9011515484231654</c:v>
                </c:pt>
                <c:pt idx="33">
                  <c:v>1.5441317570403943</c:v>
                </c:pt>
                <c:pt idx="34">
                  <c:v>1.2295301586931995</c:v>
                </c:pt>
                <c:pt idx="35">
                  <c:v>0.91316113563619006</c:v>
                </c:pt>
                <c:pt idx="36">
                  <c:v>0.91316113563619006</c:v>
                </c:pt>
                <c:pt idx="37">
                  <c:v>0.91316113563619006</c:v>
                </c:pt>
                <c:pt idx="38">
                  <c:v>0.91316113563619006</c:v>
                </c:pt>
                <c:pt idx="39">
                  <c:v>0.76823230943130305</c:v>
                </c:pt>
                <c:pt idx="40">
                  <c:v>0.76823230943130305</c:v>
                </c:pt>
                <c:pt idx="41">
                  <c:v>0.76823230943130305</c:v>
                </c:pt>
                <c:pt idx="42">
                  <c:v>0.76823230943130305</c:v>
                </c:pt>
                <c:pt idx="43">
                  <c:v>0.68162849865033459</c:v>
                </c:pt>
                <c:pt idx="44">
                  <c:v>0.68162849865033459</c:v>
                </c:pt>
                <c:pt idx="45">
                  <c:v>0.68162849865033459</c:v>
                </c:pt>
                <c:pt idx="46">
                  <c:v>0.66218682684236108</c:v>
                </c:pt>
                <c:pt idx="47">
                  <c:v>0.66218682684236108</c:v>
                </c:pt>
                <c:pt idx="48">
                  <c:v>0.66218682684236108</c:v>
                </c:pt>
                <c:pt idx="49">
                  <c:v>0.60209438670862703</c:v>
                </c:pt>
                <c:pt idx="50">
                  <c:v>0.60209438670862703</c:v>
                </c:pt>
                <c:pt idx="51">
                  <c:v>0.60209438670862703</c:v>
                </c:pt>
                <c:pt idx="52">
                  <c:v>0.59325726315954863</c:v>
                </c:pt>
                <c:pt idx="53">
                  <c:v>0.59325726315954863</c:v>
                </c:pt>
                <c:pt idx="54">
                  <c:v>0.59325726315954863</c:v>
                </c:pt>
                <c:pt idx="55">
                  <c:v>-0.55910364764028619</c:v>
                </c:pt>
                <c:pt idx="56">
                  <c:v>-0.55910364764028619</c:v>
                </c:pt>
                <c:pt idx="57">
                  <c:v>-0.55910364764028619</c:v>
                </c:pt>
                <c:pt idx="58">
                  <c:v>-0.55910364764028619</c:v>
                </c:pt>
                <c:pt idx="59">
                  <c:v>-0.55910364764028619</c:v>
                </c:pt>
                <c:pt idx="60">
                  <c:v>-0.55910364764028619</c:v>
                </c:pt>
                <c:pt idx="61">
                  <c:v>-0.55910364764028619</c:v>
                </c:pt>
                <c:pt idx="62">
                  <c:v>-0.55910364764028619</c:v>
                </c:pt>
                <c:pt idx="63">
                  <c:v>-0.55910364764028619</c:v>
                </c:pt>
                <c:pt idx="64">
                  <c:v>-0.55910364764028619</c:v>
                </c:pt>
                <c:pt idx="65">
                  <c:v>-0.55910364764028619</c:v>
                </c:pt>
                <c:pt idx="66">
                  <c:v>-0.55910364764028619</c:v>
                </c:pt>
                <c:pt idx="67">
                  <c:v>-0.55910364764028619</c:v>
                </c:pt>
                <c:pt idx="68">
                  <c:v>-0.55910364764028619</c:v>
                </c:pt>
                <c:pt idx="69">
                  <c:v>-0.55910364764028619</c:v>
                </c:pt>
                <c:pt idx="70">
                  <c:v>-0.55910364764028619</c:v>
                </c:pt>
                <c:pt idx="71">
                  <c:v>-0.55910364764028619</c:v>
                </c:pt>
                <c:pt idx="72">
                  <c:v>-0.55910364764028619</c:v>
                </c:pt>
                <c:pt idx="73">
                  <c:v>-0.55910364764028619</c:v>
                </c:pt>
                <c:pt idx="74">
                  <c:v>-0.55910364764028619</c:v>
                </c:pt>
                <c:pt idx="75">
                  <c:v>-0.55910364764028619</c:v>
                </c:pt>
                <c:pt idx="76">
                  <c:v>-0.55910364764028619</c:v>
                </c:pt>
                <c:pt idx="77">
                  <c:v>-0.55910364764028619</c:v>
                </c:pt>
                <c:pt idx="78">
                  <c:v>-0.55910364764028619</c:v>
                </c:pt>
                <c:pt idx="79">
                  <c:v>-0.55910364764028619</c:v>
                </c:pt>
                <c:pt idx="80">
                  <c:v>-0.55910364764028619</c:v>
                </c:pt>
                <c:pt idx="81">
                  <c:v>-0.55910364764028619</c:v>
                </c:pt>
                <c:pt idx="82">
                  <c:v>-1.0893310605849955</c:v>
                </c:pt>
                <c:pt idx="83">
                  <c:v>-1.0893310605849955</c:v>
                </c:pt>
                <c:pt idx="84">
                  <c:v>-1.0893310605849955</c:v>
                </c:pt>
                <c:pt idx="85">
                  <c:v>-1.0893310605849955</c:v>
                </c:pt>
                <c:pt idx="86">
                  <c:v>-1.0893310605849955</c:v>
                </c:pt>
                <c:pt idx="87">
                  <c:v>-1.0893310605849955</c:v>
                </c:pt>
                <c:pt idx="88">
                  <c:v>-1.0893310605849955</c:v>
                </c:pt>
                <c:pt idx="89">
                  <c:v>-1.0893310605849955</c:v>
                </c:pt>
                <c:pt idx="90">
                  <c:v>-1.0893310605849955</c:v>
                </c:pt>
                <c:pt idx="91">
                  <c:v>-1.0893310605849955</c:v>
                </c:pt>
                <c:pt idx="92">
                  <c:v>-1.0893310605849955</c:v>
                </c:pt>
                <c:pt idx="93">
                  <c:v>-1.0893310605849955</c:v>
                </c:pt>
                <c:pt idx="94">
                  <c:v>-1.0893310605849955</c:v>
                </c:pt>
                <c:pt idx="95">
                  <c:v>-1.0893310605849955</c:v>
                </c:pt>
                <c:pt idx="96">
                  <c:v>-1.0893310605849955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zdata!$N$1</c:f>
              <c:strCache>
                <c:ptCount val="1"/>
                <c:pt idx="0">
                  <c:v>US GDP ÷ Glb.GDP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zdata!$N$2:$N$98</c:f>
              <c:numCache>
                <c:formatCode>0.000</c:formatCode>
                <c:ptCount val="97"/>
                <c:pt idx="0">
                  <c:v>-0.81259762787072953</c:v>
                </c:pt>
                <c:pt idx="1">
                  <c:v>-0.97028613088738247</c:v>
                </c:pt>
                <c:pt idx="2">
                  <c:v>-1.1873383590608264</c:v>
                </c:pt>
                <c:pt idx="3">
                  <c:v>-1.0179423548690765</c:v>
                </c:pt>
                <c:pt idx="4">
                  <c:v>-0.45925276444290614</c:v>
                </c:pt>
                <c:pt idx="5">
                  <c:v>-0.39685418792852956</c:v>
                </c:pt>
                <c:pt idx="6">
                  <c:v>-0.37326803315123502</c:v>
                </c:pt>
                <c:pt idx="7">
                  <c:v>-0.11173232120979486</c:v>
                </c:pt>
                <c:pt idx="8">
                  <c:v>-0.160559916669369</c:v>
                </c:pt>
                <c:pt idx="9">
                  <c:v>-0.19998577382105001</c:v>
                </c:pt>
                <c:pt idx="10">
                  <c:v>5.2497329969700697E-2</c:v>
                </c:pt>
                <c:pt idx="11">
                  <c:v>-0.59007365460558237</c:v>
                </c:pt>
                <c:pt idx="12">
                  <c:v>-1.0980670330709101</c:v>
                </c:pt>
                <c:pt idx="13">
                  <c:v>-1.82964101319262</c:v>
                </c:pt>
                <c:pt idx="14">
                  <c:v>-1.9870286622837012</c:v>
                </c:pt>
                <c:pt idx="15">
                  <c:v>-1.7400688967321387</c:v>
                </c:pt>
                <c:pt idx="16">
                  <c:v>-1.4803546591154633</c:v>
                </c:pt>
                <c:pt idx="17">
                  <c:v>-0.9056194451608971</c:v>
                </c:pt>
                <c:pt idx="18">
                  <c:v>-0.76592616751428255</c:v>
                </c:pt>
                <c:pt idx="19">
                  <c:v>-1.0547665798723962</c:v>
                </c:pt>
                <c:pt idx="20">
                  <c:v>-0.73368572558781153</c:v>
                </c:pt>
                <c:pt idx="21">
                  <c:v>-0.40294042782501582</c:v>
                </c:pt>
                <c:pt idx="22">
                  <c:v>0.51106881333232601</c:v>
                </c:pt>
                <c:pt idx="23">
                  <c:v>1.6919488535147282</c:v>
                </c:pt>
                <c:pt idx="24">
                  <c:v>3.0776227077166238</c:v>
                </c:pt>
                <c:pt idx="25">
                  <c:v>3.6749069708944329</c:v>
                </c:pt>
                <c:pt idx="26">
                  <c:v>3.1235612256901111</c:v>
                </c:pt>
                <c:pt idx="27">
                  <c:v>1.0987570543916203</c:v>
                </c:pt>
                <c:pt idx="28">
                  <c:v>0.87422810269053441</c:v>
                </c:pt>
                <c:pt idx="29">
                  <c:v>1.0213209378939518</c:v>
                </c:pt>
                <c:pt idx="30">
                  <c:v>0.93554528205635223</c:v>
                </c:pt>
                <c:pt idx="31">
                  <c:v>1.4274211329461555</c:v>
                </c:pt>
                <c:pt idx="32">
                  <c:v>1.5502631493486698</c:v>
                </c:pt>
                <c:pt idx="33">
                  <c:v>1.4849183975062008</c:v>
                </c:pt>
                <c:pt idx="34">
                  <c:v>1.4532593644017153</c:v>
                </c:pt>
                <c:pt idx="35">
                  <c:v>1.1557144828171035</c:v>
                </c:pt>
                <c:pt idx="36">
                  <c:v>1.2028573240162226</c:v>
                </c:pt>
                <c:pt idx="37">
                  <c:v>1.0112069673753383</c:v>
                </c:pt>
                <c:pt idx="38">
                  <c:v>0.8791400258958888</c:v>
                </c:pt>
                <c:pt idx="39">
                  <c:v>0.59376769088320047</c:v>
                </c:pt>
                <c:pt idx="40">
                  <c:v>0.77538999841733647</c:v>
                </c:pt>
                <c:pt idx="41">
                  <c:v>0.59600846276949015</c:v>
                </c:pt>
                <c:pt idx="42">
                  <c:v>0.52228813768104976</c:v>
                </c:pt>
                <c:pt idx="43">
                  <c:v>0.60574062320771138</c:v>
                </c:pt>
                <c:pt idx="44">
                  <c:v>0.60434132166011534</c:v>
                </c:pt>
                <c:pt idx="45">
                  <c:v>0.51302961335179931</c:v>
                </c:pt>
                <c:pt idx="46">
                  <c:v>0.58492887293958395</c:v>
                </c:pt>
                <c:pt idx="47">
                  <c:v>0.65452925100688508</c:v>
                </c:pt>
                <c:pt idx="48">
                  <c:v>0.57506311021835577</c:v>
                </c:pt>
                <c:pt idx="49">
                  <c:v>0.52807047960417008</c:v>
                </c:pt>
                <c:pt idx="50">
                  <c:v>0.37825597912693104</c:v>
                </c:pt>
                <c:pt idx="51">
                  <c:v>7.664822355386354E-2</c:v>
                </c:pt>
                <c:pt idx="52">
                  <c:v>1.5994779533671288E-2</c:v>
                </c:pt>
                <c:pt idx="53">
                  <c:v>4.7726807881791677E-2</c:v>
                </c:pt>
                <c:pt idx="54">
                  <c:v>-7.4404218124034874E-3</c:v>
                </c:pt>
                <c:pt idx="55">
                  <c:v>-0.16266364424231042</c:v>
                </c:pt>
                <c:pt idx="56">
                  <c:v>-0.26823069778556063</c:v>
                </c:pt>
                <c:pt idx="57">
                  <c:v>-0.24802204086957003</c:v>
                </c:pt>
                <c:pt idx="58">
                  <c:v>-0.22130745960726519</c:v>
                </c:pt>
                <c:pt idx="59">
                  <c:v>-0.14766563205494143</c:v>
                </c:pt>
                <c:pt idx="60">
                  <c:v>-0.15766593487365052</c:v>
                </c:pt>
                <c:pt idx="61">
                  <c:v>-0.27272277919988902</c:v>
                </c:pt>
                <c:pt idx="62">
                  <c:v>-0.24212412971066113</c:v>
                </c:pt>
                <c:pt idx="63">
                  <c:v>-0.41469827638710088</c:v>
                </c:pt>
                <c:pt idx="64">
                  <c:v>-0.34035440259731492</c:v>
                </c:pt>
                <c:pt idx="65">
                  <c:v>-0.19053425710479591</c:v>
                </c:pt>
                <c:pt idx="66">
                  <c:v>-0.16592110071672966</c:v>
                </c:pt>
                <c:pt idx="67">
                  <c:v>-0.17127829705161027</c:v>
                </c:pt>
                <c:pt idx="68">
                  <c:v>-0.1894814338973376</c:v>
                </c:pt>
                <c:pt idx="69">
                  <c:v>-0.19402264913675243</c:v>
                </c:pt>
                <c:pt idx="70">
                  <c:v>-0.17901445004766642</c:v>
                </c:pt>
                <c:pt idx="71">
                  <c:v>-0.19935717160744734</c:v>
                </c:pt>
                <c:pt idx="72">
                  <c:v>-9.572350298951246E-2</c:v>
                </c:pt>
                <c:pt idx="73">
                  <c:v>-5.9181524790158152E-3</c:v>
                </c:pt>
                <c:pt idx="74">
                  <c:v>3.099155113143446E-2</c:v>
                </c:pt>
                <c:pt idx="75">
                  <c:v>7.0270480230759325E-2</c:v>
                </c:pt>
                <c:pt idx="76">
                  <c:v>-3.8589007136765031E-3</c:v>
                </c:pt>
                <c:pt idx="77">
                  <c:v>1.5248877778551996E-2</c:v>
                </c:pt>
                <c:pt idx="78">
                  <c:v>5.1009263837209634E-2</c:v>
                </c:pt>
                <c:pt idx="79">
                  <c:v>0.20129383549464375</c:v>
                </c:pt>
                <c:pt idx="80">
                  <c:v>0.27181340132415843</c:v>
                </c:pt>
                <c:pt idx="81">
                  <c:v>0.23051325543633872</c:v>
                </c:pt>
                <c:pt idx="82">
                  <c:v>0.11732179550883561</c:v>
                </c:pt>
                <c:pt idx="83">
                  <c:v>1.8786661085999416E-2</c:v>
                </c:pt>
                <c:pt idx="84">
                  <c:v>-8.4147573982413432E-2</c:v>
                </c:pt>
                <c:pt idx="85">
                  <c:v>-0.16600753902958426</c:v>
                </c:pt>
                <c:pt idx="86">
                  <c:v>-0.26126550752676025</c:v>
                </c:pt>
                <c:pt idx="87">
                  <c:v>-0.42316866868337782</c:v>
                </c:pt>
                <c:pt idx="88">
                  <c:v>-0.63663969883464577</c:v>
                </c:pt>
                <c:pt idx="89">
                  <c:v>-0.82102527189247432</c:v>
                </c:pt>
                <c:pt idx="90">
                  <c:v>-0.98287849047483189</c:v>
                </c:pt>
                <c:pt idx="91">
                  <c:v>-1.1291252346519243</c:v>
                </c:pt>
                <c:pt idx="92">
                  <c:v>-1.2421451949591515</c:v>
                </c:pt>
                <c:pt idx="93">
                  <c:v>-1.2790352793950093</c:v>
                </c:pt>
                <c:pt idx="94">
                  <c:v>-1.3469625368642664</c:v>
                </c:pt>
                <c:pt idx="95">
                  <c:v>-2.0305371156612826</c:v>
                </c:pt>
                <c:pt idx="96">
                  <c:v>-1.7463374144086963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zdata!$AG$1</c:f>
              <c:strCache>
                <c:ptCount val="1"/>
                <c:pt idx="0">
                  <c:v>US GDP ÷ Capita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val>
            <c:numRef>
              <c:f>zdata!$AG$2:$AG$98</c:f>
              <c:numCache>
                <c:formatCode>0.000</c:formatCode>
                <c:ptCount val="97"/>
                <c:pt idx="0">
                  <c:v>-0.66760020389085972</c:v>
                </c:pt>
                <c:pt idx="1">
                  <c:v>-0.57866540898665131</c:v>
                </c:pt>
                <c:pt idx="2">
                  <c:v>-0.44632066237445667</c:v>
                </c:pt>
                <c:pt idx="3">
                  <c:v>-0.71377465510303195</c:v>
                </c:pt>
                <c:pt idx="4">
                  <c:v>-0.25049553669821073</c:v>
                </c:pt>
                <c:pt idx="5">
                  <c:v>-0.31732631582389487</c:v>
                </c:pt>
                <c:pt idx="6">
                  <c:v>-0.32364542707283228</c:v>
                </c:pt>
                <c:pt idx="7">
                  <c:v>-7.5771749183055251E-2</c:v>
                </c:pt>
                <c:pt idx="8">
                  <c:v>-0.3680919966437039</c:v>
                </c:pt>
                <c:pt idx="9">
                  <c:v>-0.62272016000826491</c:v>
                </c:pt>
                <c:pt idx="10">
                  <c:v>-0.2384716901846827</c:v>
                </c:pt>
                <c:pt idx="11">
                  <c:v>-0.8338279564571115</c:v>
                </c:pt>
                <c:pt idx="12">
                  <c:v>-0.95351293336011334</c:v>
                </c:pt>
                <c:pt idx="13">
                  <c:v>-1.5857645835839855</c:v>
                </c:pt>
                <c:pt idx="14">
                  <c:v>-1.7897333662003037</c:v>
                </c:pt>
                <c:pt idx="15">
                  <c:v>-1.6158937127985469</c:v>
                </c:pt>
                <c:pt idx="16">
                  <c:v>-1.3573665405988788</c:v>
                </c:pt>
                <c:pt idx="17">
                  <c:v>-0.8097721880199833</c:v>
                </c:pt>
                <c:pt idx="18">
                  <c:v>-0.9375426723578415</c:v>
                </c:pt>
                <c:pt idx="19">
                  <c:v>-1.2038618571361603</c:v>
                </c:pt>
                <c:pt idx="20">
                  <c:v>-1.1543680592839429</c:v>
                </c:pt>
                <c:pt idx="21">
                  <c:v>-0.67486041313799994</c:v>
                </c:pt>
                <c:pt idx="22">
                  <c:v>6.8205120955082646E-2</c:v>
                </c:pt>
                <c:pt idx="23">
                  <c:v>0.98254822503257677</c:v>
                </c:pt>
                <c:pt idx="24">
                  <c:v>1.7669784215789315</c:v>
                </c:pt>
                <c:pt idx="25">
                  <c:v>2.0778351328528206</c:v>
                </c:pt>
                <c:pt idx="26">
                  <c:v>2.2030448616238028</c:v>
                </c:pt>
                <c:pt idx="27">
                  <c:v>0.47255596448932546</c:v>
                </c:pt>
                <c:pt idx="28">
                  <c:v>4.7274142095731213E-2</c:v>
                </c:pt>
                <c:pt idx="29">
                  <c:v>0.14004450776785995</c:v>
                </c:pt>
                <c:pt idx="30">
                  <c:v>-0.10062953897330806</c:v>
                </c:pt>
                <c:pt idx="31">
                  <c:v>-1.2759826725431807</c:v>
                </c:pt>
                <c:pt idx="32">
                  <c:v>-1.1331125988467319</c:v>
                </c:pt>
                <c:pt idx="33">
                  <c:v>-0.97210094975641825</c:v>
                </c:pt>
                <c:pt idx="34">
                  <c:v>-1.0047383865308672</c:v>
                </c:pt>
                <c:pt idx="35">
                  <c:v>-1.3234217743709542</c:v>
                </c:pt>
                <c:pt idx="36">
                  <c:v>-1.0730270206683656</c:v>
                </c:pt>
                <c:pt idx="37">
                  <c:v>-1.177408056779057</c:v>
                </c:pt>
                <c:pt idx="38">
                  <c:v>-1.1540415746255785</c:v>
                </c:pt>
                <c:pt idx="39">
                  <c:v>-1.227265169167298</c:v>
                </c:pt>
                <c:pt idx="40">
                  <c:v>-1.1054709624196886</c:v>
                </c:pt>
                <c:pt idx="41">
                  <c:v>-1.1267412258632448</c:v>
                </c:pt>
                <c:pt idx="42">
                  <c:v>-0.99834930455086268</c:v>
                </c:pt>
                <c:pt idx="43">
                  <c:v>-0.84290449010787827</c:v>
                </c:pt>
                <c:pt idx="44">
                  <c:v>-0.73193664143810522</c:v>
                </c:pt>
                <c:pt idx="45">
                  <c:v>-0.59275964406527182</c:v>
                </c:pt>
                <c:pt idx="46">
                  <c:v>-0.35965413967428245</c:v>
                </c:pt>
                <c:pt idx="47">
                  <c:v>-0.4111682762676383</c:v>
                </c:pt>
                <c:pt idx="48">
                  <c:v>-0.48005020342934429</c:v>
                </c:pt>
                <c:pt idx="49">
                  <c:v>-0.44228233345776896</c:v>
                </c:pt>
                <c:pt idx="50">
                  <c:v>-0.36943230782840686</c:v>
                </c:pt>
                <c:pt idx="51">
                  <c:v>-0.66456000611654897</c:v>
                </c:pt>
                <c:pt idx="52">
                  <c:v>-0.81412846479615719</c:v>
                </c:pt>
                <c:pt idx="53">
                  <c:v>-0.74085400401404566</c:v>
                </c:pt>
                <c:pt idx="54">
                  <c:v>-0.54005647706494109</c:v>
                </c:pt>
                <c:pt idx="55">
                  <c:v>-0.57883871757883443</c:v>
                </c:pt>
                <c:pt idx="56">
                  <c:v>-0.44672309237830488</c:v>
                </c:pt>
                <c:pt idx="57">
                  <c:v>-0.36902168080744679</c:v>
                </c:pt>
                <c:pt idx="58">
                  <c:v>-5.006456085279571E-2</c:v>
                </c:pt>
                <c:pt idx="59">
                  <c:v>0.20789852775944664</c:v>
                </c:pt>
                <c:pt idx="60">
                  <c:v>0.14798134933719373</c:v>
                </c:pt>
                <c:pt idx="61">
                  <c:v>-1.2626627248307196E-2</c:v>
                </c:pt>
                <c:pt idx="62">
                  <c:v>0.24856088242072052</c:v>
                </c:pt>
                <c:pt idx="63">
                  <c:v>0.31885335283942584</c:v>
                </c:pt>
                <c:pt idx="64">
                  <c:v>0.62395486664038891</c:v>
                </c:pt>
                <c:pt idx="65">
                  <c:v>0.89013861865217125</c:v>
                </c:pt>
                <c:pt idx="66">
                  <c:v>1.0434107258221161</c:v>
                </c:pt>
                <c:pt idx="67">
                  <c:v>1.1702392760875122</c:v>
                </c:pt>
                <c:pt idx="68">
                  <c:v>1.1895450986191582</c:v>
                </c:pt>
                <c:pt idx="69">
                  <c:v>1.233223896032519</c:v>
                </c:pt>
                <c:pt idx="70">
                  <c:v>1.2385448858824315</c:v>
                </c:pt>
                <c:pt idx="71">
                  <c:v>1.3895517524614194</c:v>
                </c:pt>
                <c:pt idx="72">
                  <c:v>1.205528428902922</c:v>
                </c:pt>
                <c:pt idx="73">
                  <c:v>1.3113577188559995</c:v>
                </c:pt>
                <c:pt idx="74">
                  <c:v>1.3974559036079792</c:v>
                </c:pt>
                <c:pt idx="75">
                  <c:v>1.3958142876782909</c:v>
                </c:pt>
                <c:pt idx="76">
                  <c:v>1.3148574057240749</c:v>
                </c:pt>
                <c:pt idx="77">
                  <c:v>1.3244762057085382</c:v>
                </c:pt>
                <c:pt idx="78">
                  <c:v>1.3002439803960666</c:v>
                </c:pt>
                <c:pt idx="79">
                  <c:v>1.4062101932958271</c:v>
                </c:pt>
                <c:pt idx="80">
                  <c:v>1.4682874834680062</c:v>
                </c:pt>
                <c:pt idx="81">
                  <c:v>1.3949437923543639</c:v>
                </c:pt>
                <c:pt idx="82">
                  <c:v>1.3175475390710711</c:v>
                </c:pt>
                <c:pt idx="83">
                  <c:v>1.2777908297598337</c:v>
                </c:pt>
                <c:pt idx="84">
                  <c:v>1.2501208842098428</c:v>
                </c:pt>
                <c:pt idx="85">
                  <c:v>1.16495751498219</c:v>
                </c:pt>
                <c:pt idx="86">
                  <c:v>1.1048078094739069</c:v>
                </c:pt>
                <c:pt idx="87">
                  <c:v>0.96005020865901991</c:v>
                </c:pt>
                <c:pt idx="88">
                  <c:v>0.75894627940347914</c:v>
                </c:pt>
                <c:pt idx="89">
                  <c:v>0.63927844762634656</c:v>
                </c:pt>
                <c:pt idx="90">
                  <c:v>0.1291952453676658</c:v>
                </c:pt>
                <c:pt idx="91">
                  <c:v>5.6479223630192532E-2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60384"/>
        <c:axId val="119542144"/>
      </c:lineChart>
      <c:catAx>
        <c:axId val="1217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19542144"/>
        <c:crossesAt val="-4"/>
        <c:auto val="1"/>
        <c:lblAlgn val="ctr"/>
        <c:lblOffset val="100"/>
        <c:noMultiLvlLbl val="0"/>
      </c:catAx>
      <c:valAx>
        <c:axId val="119542144"/>
        <c:scaling>
          <c:orientation val="minMax"/>
          <c:max val="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17603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0"/>
          <c:order val="0"/>
          <c:tx>
            <c:strRef>
              <c:f>data!$R$1</c:f>
              <c:strCache>
                <c:ptCount val="1"/>
                <c:pt idx="0">
                  <c:v>US Imports ÷ Global Imports</c:v>
                </c:pt>
              </c:strCache>
            </c:strRef>
          </c:tx>
          <c:spPr>
            <a:ln w="2222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data!$R$2:$R$91</c:f>
              <c:numCache>
                <c:formatCode>0.0000</c:formatCode>
                <c:ptCount val="90"/>
                <c:pt idx="0">
                  <c:v>7.7143486885607224E-2</c:v>
                </c:pt>
                <c:pt idx="1">
                  <c:v>0.16616312608534903</c:v>
                </c:pt>
                <c:pt idx="2">
                  <c:v>0.11129766448279149</c:v>
                </c:pt>
                <c:pt idx="3">
                  <c:v>0.15773192004823686</c:v>
                </c:pt>
                <c:pt idx="4">
                  <c:v>0.16056002546057216</c:v>
                </c:pt>
                <c:pt idx="5">
                  <c:v>0.13559335764149127</c:v>
                </c:pt>
                <c:pt idx="6">
                  <c:v>0.12481633854573497</c:v>
                </c:pt>
                <c:pt idx="7">
                  <c:v>0.13705345436637917</c:v>
                </c:pt>
                <c:pt idx="8">
                  <c:v>0.12510953742029687</c:v>
                </c:pt>
                <c:pt idx="9">
                  <c:v>0.1215124118454248</c:v>
                </c:pt>
                <c:pt idx="10">
                  <c:v>0.13184312901317541</c:v>
                </c:pt>
                <c:pt idx="11">
                  <c:v>2.5675399898253938E-2</c:v>
                </c:pt>
                <c:pt idx="12">
                  <c:v>0.10669247925247388</c:v>
                </c:pt>
                <c:pt idx="13">
                  <c:v>0.10410598968925489</c:v>
                </c:pt>
                <c:pt idx="14">
                  <c:v>0.11204175912316698</c:v>
                </c:pt>
                <c:pt idx="15">
                  <c:v>9.4093550425632069E-2</c:v>
                </c:pt>
                <c:pt idx="16">
                  <c:v>0.10650629757567559</c:v>
                </c:pt>
                <c:pt idx="17">
                  <c:v>0.12005900447552033</c:v>
                </c:pt>
                <c:pt idx="18">
                  <c:v>0.11630828692783407</c:v>
                </c:pt>
                <c:pt idx="19">
                  <c:v>8.4556377501496555E-2</c:v>
                </c:pt>
                <c:pt idx="20">
                  <c:v>0</c:v>
                </c:pt>
                <c:pt idx="21">
                  <c:v>4.8076348111030041E-3</c:v>
                </c:pt>
                <c:pt idx="22">
                  <c:v>1.7018523817225038E-2</c:v>
                </c:pt>
                <c:pt idx="23">
                  <c:v>9.1054108496442816E-3</c:v>
                </c:pt>
                <c:pt idx="24">
                  <c:v>2.6987184315582193E-2</c:v>
                </c:pt>
                <c:pt idx="25">
                  <c:v>4.3547572604041858E-2</c:v>
                </c:pt>
                <c:pt idx="26">
                  <c:v>9.7049520526166055E-2</c:v>
                </c:pt>
                <c:pt idx="27">
                  <c:v>0.34317088850879202</c:v>
                </c:pt>
                <c:pt idx="28">
                  <c:v>0.12594666953659703</c:v>
                </c:pt>
                <c:pt idx="29">
                  <c:v>0.16183891630082006</c:v>
                </c:pt>
                <c:pt idx="30">
                  <c:v>0.16391419927294204</c:v>
                </c:pt>
                <c:pt idx="31">
                  <c:v>0.20412835855183561</c:v>
                </c:pt>
                <c:pt idx="32">
                  <c:v>0.18774496567794405</c:v>
                </c:pt>
                <c:pt idx="33">
                  <c:v>0.18618614925364116</c:v>
                </c:pt>
                <c:pt idx="34">
                  <c:v>0.19908011940026887</c:v>
                </c:pt>
                <c:pt idx="35">
                  <c:v>0.17905572557795366</c:v>
                </c:pt>
                <c:pt idx="36">
                  <c:v>0.13944829478605478</c:v>
                </c:pt>
                <c:pt idx="37">
                  <c:v>0.13999590209550936</c:v>
                </c:pt>
                <c:pt idx="38">
                  <c:v>0.13108976239351497</c:v>
                </c:pt>
                <c:pt idx="39">
                  <c:v>0.15552976966066348</c:v>
                </c:pt>
                <c:pt idx="40">
                  <c:v>0.17105369364498335</c:v>
                </c:pt>
                <c:pt idx="41">
                  <c:v>0.14351974750314014</c:v>
                </c:pt>
                <c:pt idx="42">
                  <c:v>0.13010964835784994</c:v>
                </c:pt>
                <c:pt idx="43">
                  <c:v>0.13448711029451069</c:v>
                </c:pt>
                <c:pt idx="44">
                  <c:v>0.12888781616103862</c:v>
                </c:pt>
                <c:pt idx="45">
                  <c:v>0.12393196879062016</c:v>
                </c:pt>
                <c:pt idx="46">
                  <c:v>0.12949074391919185</c:v>
                </c:pt>
                <c:pt idx="47">
                  <c:v>0.14100465433367013</c:v>
                </c:pt>
                <c:pt idx="48">
                  <c:v>0.13840431207815126</c:v>
                </c:pt>
                <c:pt idx="49">
                  <c:v>0.15124520928588017</c:v>
                </c:pt>
                <c:pt idx="50">
                  <c:v>0.14343091126651564</c:v>
                </c:pt>
                <c:pt idx="51">
                  <c:v>0.13716674721420674</c:v>
                </c:pt>
                <c:pt idx="52">
                  <c:v>0.13971840583723028</c:v>
                </c:pt>
                <c:pt idx="53">
                  <c:v>0.14401116097933392</c:v>
                </c:pt>
                <c:pt idx="54">
                  <c:v>0.13017529076004064</c:v>
                </c:pt>
                <c:pt idx="55">
                  <c:v>0.13177489517722218</c:v>
                </c:pt>
                <c:pt idx="56">
                  <c:v>0.12090504250992505</c:v>
                </c:pt>
                <c:pt idx="57">
                  <c:v>0.13560647694586472</c:v>
                </c:pt>
                <c:pt idx="58">
                  <c:v>0.14364320645014006</c:v>
                </c:pt>
                <c:pt idx="59">
                  <c:v>0.14413336950516772</c:v>
                </c:pt>
                <c:pt idx="60">
                  <c:v>0.13701492918431774</c:v>
                </c:pt>
                <c:pt idx="61">
                  <c:v>0.12820566444006962</c:v>
                </c:pt>
                <c:pt idx="62">
                  <c:v>0.13754645252554856</c:v>
                </c:pt>
                <c:pt idx="63">
                  <c:v>0.13720609631549449</c:v>
                </c:pt>
                <c:pt idx="64">
                  <c:v>0.14983638051111156</c:v>
                </c:pt>
                <c:pt idx="65">
                  <c:v>0.17937252403431542</c:v>
                </c:pt>
                <c:pt idx="66">
                  <c:v>0.1846179620820674</c:v>
                </c:pt>
                <c:pt idx="67">
                  <c:v>0.18295260239572955</c:v>
                </c:pt>
                <c:pt idx="68">
                  <c:v>0.17233875149500905</c:v>
                </c:pt>
                <c:pt idx="69">
                  <c:v>0.16437660728179676</c:v>
                </c:pt>
                <c:pt idx="70">
                  <c:v>0.16304759083455284</c:v>
                </c:pt>
                <c:pt idx="71">
                  <c:v>0.15139955767430782</c:v>
                </c:pt>
                <c:pt idx="72">
                  <c:v>0.14490699027934825</c:v>
                </c:pt>
                <c:pt idx="73">
                  <c:v>0.14827314175785594</c:v>
                </c:pt>
                <c:pt idx="74">
                  <c:v>0.16766566706211403</c:v>
                </c:pt>
                <c:pt idx="75">
                  <c:v>0.16829365706315508</c:v>
                </c:pt>
                <c:pt idx="76">
                  <c:v>0.15806083841157337</c:v>
                </c:pt>
                <c:pt idx="77">
                  <c:v>0.15996922768845531</c:v>
                </c:pt>
                <c:pt idx="78">
                  <c:v>0.16963977845108952</c:v>
                </c:pt>
                <c:pt idx="79">
                  <c:v>0.17941790258575413</c:v>
                </c:pt>
                <c:pt idx="80">
                  <c:v>0.18551003979417566</c:v>
                </c:pt>
                <c:pt idx="81">
                  <c:v>0.19410359751609713</c:v>
                </c:pt>
                <c:pt idx="82">
                  <c:v>0.19166379840271916</c:v>
                </c:pt>
                <c:pt idx="83">
                  <c:v>0.18830058944724951</c:v>
                </c:pt>
                <c:pt idx="84">
                  <c:v>0.17333775800282475</c:v>
                </c:pt>
                <c:pt idx="85">
                  <c:v>0.16591666578373856</c:v>
                </c:pt>
                <c:pt idx="86">
                  <c:v>0.16648756995047323</c:v>
                </c:pt>
                <c:pt idx="87">
                  <c:v>0.1593967171069805</c:v>
                </c:pt>
                <c:pt idx="88">
                  <c:v>0.16481170899281747</c:v>
                </c:pt>
                <c:pt idx="89">
                  <c:v>0.15189479929062755</c:v>
                </c:pt>
              </c:numCache>
            </c:numRef>
          </c:val>
          <c:smooth val="0"/>
        </c:ser>
        <c:ser>
          <c:idx val="27"/>
          <c:order val="1"/>
          <c:tx>
            <c:strRef>
              <c:f>data!$Y$1</c:f>
              <c:strCache>
                <c:ptCount val="1"/>
                <c:pt idx="0">
                  <c:v>US Exports ÷ Global Exports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data!$Y$2:$Y$91</c:f>
              <c:numCache>
                <c:formatCode>0.0000</c:formatCode>
                <c:ptCount val="90"/>
                <c:pt idx="0">
                  <c:v>6.2210711924178964E-2</c:v>
                </c:pt>
                <c:pt idx="1">
                  <c:v>0.27653104530585659</c:v>
                </c:pt>
                <c:pt idx="2">
                  <c:v>0.24701173624320305</c:v>
                </c:pt>
                <c:pt idx="3">
                  <c:v>0.22854992635306171</c:v>
                </c:pt>
                <c:pt idx="4">
                  <c:v>0.21241753676059849</c:v>
                </c:pt>
                <c:pt idx="5">
                  <c:v>0.20886943017613821</c:v>
                </c:pt>
                <c:pt idx="6">
                  <c:v>0.20549474515442498</c:v>
                </c:pt>
                <c:pt idx="7">
                  <c:v>0.18059212895367985</c:v>
                </c:pt>
                <c:pt idx="8">
                  <c:v>0.18830743781683043</c:v>
                </c:pt>
                <c:pt idx="9">
                  <c:v>0.19776518839436841</c:v>
                </c:pt>
                <c:pt idx="10">
                  <c:v>0.19366977554362619</c:v>
                </c:pt>
                <c:pt idx="11">
                  <c:v>0.19330360278305361</c:v>
                </c:pt>
                <c:pt idx="12">
                  <c:v>0.14962315072243915</c:v>
                </c:pt>
                <c:pt idx="13">
                  <c:v>0.1515852611872073</c:v>
                </c:pt>
                <c:pt idx="14">
                  <c:v>0.14755912029526516</c:v>
                </c:pt>
                <c:pt idx="15">
                  <c:v>0.14544659890137551</c:v>
                </c:pt>
                <c:pt idx="16">
                  <c:v>0.147274594659173</c:v>
                </c:pt>
                <c:pt idx="17">
                  <c:v>0.15097443489960335</c:v>
                </c:pt>
                <c:pt idx="18">
                  <c:v>0.15617864900171186</c:v>
                </c:pt>
                <c:pt idx="19">
                  <c:v>0.16948141209111195</c:v>
                </c:pt>
                <c:pt idx="20">
                  <c:v>0</c:v>
                </c:pt>
                <c:pt idx="21">
                  <c:v>8.8977121877130243E-3</c:v>
                </c:pt>
                <c:pt idx="22">
                  <c:v>1.5799360561312717E-2</c:v>
                </c:pt>
                <c:pt idx="23">
                  <c:v>6.0663926504663313E-3</c:v>
                </c:pt>
                <c:pt idx="24">
                  <c:v>3.2604134161169876E-2</c:v>
                </c:pt>
                <c:pt idx="25">
                  <c:v>3.6131217015040649E-2</c:v>
                </c:pt>
                <c:pt idx="26">
                  <c:v>8.6154670058407101E-2</c:v>
                </c:pt>
                <c:pt idx="27">
                  <c:v>3.0885379965791281E-8</c:v>
                </c:pt>
                <c:pt idx="28">
                  <c:v>1.5809621412883367E-8</c:v>
                </c:pt>
                <c:pt idx="29">
                  <c:v>0.26506789009347786</c:v>
                </c:pt>
                <c:pt idx="30">
                  <c:v>0.26259747496787711</c:v>
                </c:pt>
                <c:pt idx="31">
                  <c:v>0.22111499345198374</c:v>
                </c:pt>
                <c:pt idx="32">
                  <c:v>0.23607444939012812</c:v>
                </c:pt>
                <c:pt idx="33">
                  <c:v>0.25620734833979841</c:v>
                </c:pt>
                <c:pt idx="34">
                  <c:v>0.23472613977297815</c:v>
                </c:pt>
                <c:pt idx="35">
                  <c:v>0.23064806989166756</c:v>
                </c:pt>
                <c:pt idx="36">
                  <c:v>0.19058108964138076</c:v>
                </c:pt>
                <c:pt idx="37">
                  <c:v>0.19675646629217539</c:v>
                </c:pt>
                <c:pt idx="38">
                  <c:v>0.20758451743958786</c:v>
                </c:pt>
                <c:pt idx="39">
                  <c:v>0.19745838657820625</c:v>
                </c:pt>
                <c:pt idx="40">
                  <c:v>0.18395959942557374</c:v>
                </c:pt>
                <c:pt idx="41">
                  <c:v>0.18701605676337915</c:v>
                </c:pt>
                <c:pt idx="42">
                  <c:v>0.18181560339691191</c:v>
                </c:pt>
                <c:pt idx="43">
                  <c:v>0.17447991874893759</c:v>
                </c:pt>
                <c:pt idx="44">
                  <c:v>0.17129708567160859</c:v>
                </c:pt>
                <c:pt idx="45">
                  <c:v>0.17088532969971218</c:v>
                </c:pt>
                <c:pt idx="46">
                  <c:v>0.16522682610148476</c:v>
                </c:pt>
                <c:pt idx="47">
                  <c:v>0.16446185616475728</c:v>
                </c:pt>
                <c:pt idx="48">
                  <c:v>0.16381239266896136</c:v>
                </c:pt>
                <c:pt idx="49">
                  <c:v>0.15992253267891612</c:v>
                </c:pt>
                <c:pt idx="50">
                  <c:v>0.1535931131882938</c:v>
                </c:pt>
                <c:pt idx="51">
                  <c:v>0.15173647577783858</c:v>
                </c:pt>
                <c:pt idx="52">
                  <c:v>0.13914707170684146</c:v>
                </c:pt>
                <c:pt idx="53">
                  <c:v>0.13293899520458111</c:v>
                </c:pt>
                <c:pt idx="54">
                  <c:v>0.13534990377787948</c:v>
                </c:pt>
                <c:pt idx="55">
                  <c:v>0.12986159536888539</c:v>
                </c:pt>
                <c:pt idx="56">
                  <c:v>0.13468759707719477</c:v>
                </c:pt>
                <c:pt idx="57">
                  <c:v>0.12803424585206014</c:v>
                </c:pt>
                <c:pt idx="58">
                  <c:v>0.11834455888526643</c:v>
                </c:pt>
                <c:pt idx="59">
                  <c:v>0.12056980996524119</c:v>
                </c:pt>
                <c:pt idx="60">
                  <c:v>0.12348013571066252</c:v>
                </c:pt>
                <c:pt idx="61">
                  <c:v>0.12329697815254283</c:v>
                </c:pt>
                <c:pt idx="62">
                  <c:v>0.13106822380788574</c:v>
                </c:pt>
                <c:pt idx="63">
                  <c:v>0.12655390032255726</c:v>
                </c:pt>
                <c:pt idx="64">
                  <c:v>0.12372281468633281</c:v>
                </c:pt>
                <c:pt idx="65">
                  <c:v>0.12570081988509463</c:v>
                </c:pt>
                <c:pt idx="66">
                  <c:v>0.12102003941596162</c:v>
                </c:pt>
                <c:pt idx="67">
                  <c:v>0.11488768283144001</c:v>
                </c:pt>
                <c:pt idx="68">
                  <c:v>0.11072395301532229</c:v>
                </c:pt>
                <c:pt idx="69">
                  <c:v>0.12126491483811262</c:v>
                </c:pt>
                <c:pt idx="70">
                  <c:v>0.12520765272664514</c:v>
                </c:pt>
                <c:pt idx="71">
                  <c:v>0.12052461171555084</c:v>
                </c:pt>
                <c:pt idx="72">
                  <c:v>0.12908974950948229</c:v>
                </c:pt>
                <c:pt idx="73">
                  <c:v>0.12924040444554555</c:v>
                </c:pt>
                <c:pt idx="74">
                  <c:v>0.13822492076740986</c:v>
                </c:pt>
                <c:pt idx="75">
                  <c:v>0.13636006830364417</c:v>
                </c:pt>
                <c:pt idx="76">
                  <c:v>0.13160646564307865</c:v>
                </c:pt>
                <c:pt idx="77">
                  <c:v>0.13559091375609975</c:v>
                </c:pt>
                <c:pt idx="78">
                  <c:v>0.14301631389056554</c:v>
                </c:pt>
                <c:pt idx="79">
                  <c:v>0.14293929780315917</c:v>
                </c:pt>
                <c:pt idx="80">
                  <c:v>0.13712311454154708</c:v>
                </c:pt>
                <c:pt idx="81">
                  <c:v>0.13379185364607571</c:v>
                </c:pt>
                <c:pt idx="82">
                  <c:v>0.1282460262878172</c:v>
                </c:pt>
                <c:pt idx="83">
                  <c:v>0.11814910919861263</c:v>
                </c:pt>
                <c:pt idx="84">
                  <c:v>0.10429628231886723</c:v>
                </c:pt>
                <c:pt idx="85">
                  <c:v>9.6581429819962761E-2</c:v>
                </c:pt>
                <c:pt idx="86">
                  <c:v>9.2914080074730065E-2</c:v>
                </c:pt>
                <c:pt idx="87">
                  <c:v>8.9837065350835327E-2</c:v>
                </c:pt>
                <c:pt idx="88">
                  <c:v>9.9121413860030316E-2</c:v>
                </c:pt>
                <c:pt idx="89">
                  <c:v>9.5611625468663489E-2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81792"/>
        <c:axId val="123683584"/>
      </c:lineChart>
      <c:lineChart>
        <c:grouping val="standard"/>
        <c:varyColors val="0"/>
        <c:ser>
          <c:idx val="1"/>
          <c:order val="2"/>
          <c:tx>
            <c:strRef>
              <c:f>data!$AE$1</c:f>
              <c:strCache>
                <c:ptCount val="1"/>
                <c:pt idx="0">
                  <c:v>US Milper</c:v>
                </c:pt>
              </c:strCache>
            </c:strRef>
          </c:tx>
          <c:spPr>
            <a:ln w="25400">
              <a:prstDash val="solid"/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data!$AE$2:$AE$91</c:f>
              <c:numCache>
                <c:formatCode>0.00</c:formatCode>
                <c:ptCount val="90"/>
                <c:pt idx="0">
                  <c:v>1.6523098305278276</c:v>
                </c:pt>
                <c:pt idx="1">
                  <c:v>0.29373547607768924</c:v>
                </c:pt>
                <c:pt idx="2">
                  <c:v>0.25804542071380676</c:v>
                </c:pt>
                <c:pt idx="3">
                  <c:v>0.22368807193791337</c:v>
                </c:pt>
                <c:pt idx="4">
                  <c:v>0.35289361699480465</c:v>
                </c:pt>
                <c:pt idx="5">
                  <c:v>0.66404862072225146</c:v>
                </c:pt>
                <c:pt idx="6">
                  <c:v>0.64939138660435591</c:v>
                </c:pt>
                <c:pt idx="7">
                  <c:v>0.62850155522027173</c:v>
                </c:pt>
                <c:pt idx="8">
                  <c:v>0.66526550511228355</c:v>
                </c:pt>
                <c:pt idx="9">
                  <c:v>0.67289662617878243</c:v>
                </c:pt>
                <c:pt idx="10">
                  <c:v>0.69749931313568658</c:v>
                </c:pt>
                <c:pt idx="11">
                  <c:v>0.70045245317101767</c:v>
                </c:pt>
                <c:pt idx="12">
                  <c:v>0.68707841662980706</c:v>
                </c:pt>
                <c:pt idx="13">
                  <c:v>0.65654006971760748</c:v>
                </c:pt>
                <c:pt idx="14">
                  <c:v>0.58601967079205686</c:v>
                </c:pt>
                <c:pt idx="15">
                  <c:v>0.56531376786705256</c:v>
                </c:pt>
                <c:pt idx="16">
                  <c:v>0.38849013635235274</c:v>
                </c:pt>
                <c:pt idx="17">
                  <c:v>0.56385619826261535</c:v>
                </c:pt>
                <c:pt idx="18">
                  <c:v>0.55631333754070633</c:v>
                </c:pt>
                <c:pt idx="19">
                  <c:v>0.76656898163660236</c:v>
                </c:pt>
                <c:pt idx="20">
                  <c:v>0.33937140022774992</c:v>
                </c:pt>
                <c:pt idx="21">
                  <c:v>-6.3142984985992093E-2</c:v>
                </c:pt>
                <c:pt idx="22">
                  <c:v>0.63524801380279805</c:v>
                </c:pt>
                <c:pt idx="23">
                  <c:v>1.5345387290865116</c:v>
                </c:pt>
                <c:pt idx="24">
                  <c:v>3.4973517503232823</c:v>
                </c:pt>
                <c:pt idx="25">
                  <c:v>4.3960700318284802</c:v>
                </c:pt>
                <c:pt idx="26">
                  <c:v>3.8345971019073919</c:v>
                </c:pt>
                <c:pt idx="27">
                  <c:v>3.7058183833270433</c:v>
                </c:pt>
                <c:pt idx="28">
                  <c:v>2.1142148536329932</c:v>
                </c:pt>
                <c:pt idx="29">
                  <c:v>2.1021901616765124</c:v>
                </c:pt>
                <c:pt idx="30">
                  <c:v>2.4530234263333552</c:v>
                </c:pt>
                <c:pt idx="31">
                  <c:v>1.7601600774089861</c:v>
                </c:pt>
                <c:pt idx="32">
                  <c:v>3.9416717545798221</c:v>
                </c:pt>
                <c:pt idx="33">
                  <c:v>3.9794855495981865</c:v>
                </c:pt>
                <c:pt idx="34">
                  <c:v>3.9476935633505037</c:v>
                </c:pt>
                <c:pt idx="35">
                  <c:v>3.7705607083834658</c:v>
                </c:pt>
                <c:pt idx="36">
                  <c:v>3.4437821813333733</c:v>
                </c:pt>
                <c:pt idx="37">
                  <c:v>3.6348957736161132</c:v>
                </c:pt>
                <c:pt idx="38">
                  <c:v>3.95370539423228</c:v>
                </c:pt>
                <c:pt idx="39">
                  <c:v>3.7314598883875809</c:v>
                </c:pt>
                <c:pt idx="40">
                  <c:v>3.7135727248352861</c:v>
                </c:pt>
                <c:pt idx="41">
                  <c:v>4.0276854531932234</c:v>
                </c:pt>
                <c:pt idx="42">
                  <c:v>5.0191749804599484</c:v>
                </c:pt>
                <c:pt idx="43">
                  <c:v>5.9384382248436243</c:v>
                </c:pt>
                <c:pt idx="44">
                  <c:v>5.521336319564365</c:v>
                </c:pt>
                <c:pt idx="45">
                  <c:v>5.402650600462886</c:v>
                </c:pt>
                <c:pt idx="46">
                  <c:v>5.8900913491843339</c:v>
                </c:pt>
                <c:pt idx="47">
                  <c:v>5.7907865334324251</c:v>
                </c:pt>
                <c:pt idx="48">
                  <c:v>6.0818001833117137</c:v>
                </c:pt>
                <c:pt idx="49">
                  <c:v>6.1871788777893677</c:v>
                </c:pt>
                <c:pt idx="50">
                  <c:v>5.9648818709795108</c:v>
                </c:pt>
                <c:pt idx="51">
                  <c:v>5.3547874949532481</c:v>
                </c:pt>
                <c:pt idx="52">
                  <c:v>5.0772502646634852</c:v>
                </c:pt>
                <c:pt idx="53">
                  <c:v>4.3206566225149832</c:v>
                </c:pt>
                <c:pt idx="54">
                  <c:v>4.0324959738169746</c:v>
                </c:pt>
                <c:pt idx="55">
                  <c:v>3.5472591464341447</c:v>
                </c:pt>
                <c:pt idx="56">
                  <c:v>3.5761108242088842</c:v>
                </c:pt>
                <c:pt idx="57">
                  <c:v>3.5480120156835673</c:v>
                </c:pt>
                <c:pt idx="58">
                  <c:v>3.6454815432439585</c:v>
                </c:pt>
                <c:pt idx="59">
                  <c:v>3.5825602452431173</c:v>
                </c:pt>
                <c:pt idx="60">
                  <c:v>3.5280575999592214</c:v>
                </c:pt>
                <c:pt idx="61">
                  <c:v>3.5472052360564179</c:v>
                </c:pt>
                <c:pt idx="62">
                  <c:v>3.6164297735041049</c:v>
                </c:pt>
                <c:pt idx="63">
                  <c:v>3.8813200409759374</c:v>
                </c:pt>
                <c:pt idx="64">
                  <c:v>4.052000713422645</c:v>
                </c:pt>
                <c:pt idx="65">
                  <c:v>4.0557773913122102</c:v>
                </c:pt>
                <c:pt idx="66">
                  <c:v>4.0996340983370718</c:v>
                </c:pt>
                <c:pt idx="67">
                  <c:v>4.1367822359963924</c:v>
                </c:pt>
                <c:pt idx="68">
                  <c:v>4.3471398747393151</c:v>
                </c:pt>
                <c:pt idx="69">
                  <c:v>4.1697256665473201</c:v>
                </c:pt>
                <c:pt idx="70">
                  <c:v>4.1864525399695118</c:v>
                </c:pt>
                <c:pt idx="71">
                  <c:v>4.3509456967906672</c:v>
                </c:pt>
                <c:pt idx="72">
                  <c:v>4.6601095294514829</c:v>
                </c:pt>
                <c:pt idx="73">
                  <c:v>5.0767195058903702</c:v>
                </c:pt>
                <c:pt idx="74">
                  <c:v>5.1122878818542032</c:v>
                </c:pt>
                <c:pt idx="75">
                  <c:v>4.9976200069192345</c:v>
                </c:pt>
                <c:pt idx="76">
                  <c:v>4.7366224850057446</c:v>
                </c:pt>
                <c:pt idx="77">
                  <c:v>4.8663211091793226</c:v>
                </c:pt>
                <c:pt idx="78">
                  <c:v>4.7754397077362025</c:v>
                </c:pt>
                <c:pt idx="79">
                  <c:v>4.8793015111869007</c:v>
                </c:pt>
                <c:pt idx="80">
                  <c:v>5.1408623344358109</c:v>
                </c:pt>
                <c:pt idx="81">
                  <c:v>4.3145778560213852</c:v>
                </c:pt>
                <c:pt idx="82">
                  <c:v>4.7723138197551611</c:v>
                </c:pt>
                <c:pt idx="83">
                  <c:v>4.9724122768387895</c:v>
                </c:pt>
                <c:pt idx="84">
                  <c:v>5.0297753198685564</c:v>
                </c:pt>
                <c:pt idx="85">
                  <c:v>5.1113726126723051</c:v>
                </c:pt>
                <c:pt idx="86">
                  <c:v>5.2245333212049818</c:v>
                </c:pt>
                <c:pt idx="87">
                  <c:v>5.4557281590786175</c:v>
                </c:pt>
                <c:pt idx="88">
                  <c:v>5.3380721655138439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data!$AC$1</c:f>
              <c:strCache>
                <c:ptCount val="1"/>
                <c:pt idx="0">
                  <c:v>US Milex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data!$AC$2:$AC$91</c:f>
              <c:numCache>
                <c:formatCode>0.00</c:formatCode>
                <c:ptCount val="90"/>
                <c:pt idx="0">
                  <c:v>5.8510271906156479</c:v>
                </c:pt>
                <c:pt idx="1">
                  <c:v>4.3249219707531861</c:v>
                </c:pt>
                <c:pt idx="2">
                  <c:v>3.4620960568841701</c:v>
                </c:pt>
                <c:pt idx="3">
                  <c:v>2.7649637788761572</c:v>
                </c:pt>
                <c:pt idx="4">
                  <c:v>2.7672690412292971</c:v>
                </c:pt>
                <c:pt idx="5">
                  <c:v>3.1727850741917427</c:v>
                </c:pt>
                <c:pt idx="6">
                  <c:v>2.3488962447945405</c:v>
                </c:pt>
                <c:pt idx="7">
                  <c:v>1.8985533395071528</c:v>
                </c:pt>
                <c:pt idx="8">
                  <c:v>1.7180307443841547</c:v>
                </c:pt>
                <c:pt idx="9">
                  <c:v>1.738244657169542</c:v>
                </c:pt>
                <c:pt idx="10">
                  <c:v>1.5224995556647536</c:v>
                </c:pt>
                <c:pt idx="11">
                  <c:v>1.2255065989878871</c:v>
                </c:pt>
                <c:pt idx="12">
                  <c:v>1.2336820277377756</c:v>
                </c:pt>
                <c:pt idx="13">
                  <c:v>1.8369126157484823</c:v>
                </c:pt>
                <c:pt idx="14">
                  <c:v>1.4559437576904271</c:v>
                </c:pt>
                <c:pt idx="15">
                  <c:v>1.404409692607236</c:v>
                </c:pt>
                <c:pt idx="16">
                  <c:v>0.82056598510536038</c:v>
                </c:pt>
                <c:pt idx="17">
                  <c:v>1.4481378106473233</c:v>
                </c:pt>
                <c:pt idx="18">
                  <c:v>1.2154617129457184</c:v>
                </c:pt>
                <c:pt idx="19">
                  <c:v>0.6568916258013654</c:v>
                </c:pt>
                <c:pt idx="20">
                  <c:v>0.20331524424176059</c:v>
                </c:pt>
                <c:pt idx="21">
                  <c:v>0.14383347472218888</c:v>
                </c:pt>
                <c:pt idx="22">
                  <c:v>0.86154808172042308</c:v>
                </c:pt>
                <c:pt idx="23">
                  <c:v>3.0529238766427049</c:v>
                </c:pt>
                <c:pt idx="24">
                  <c:v>4.7555750589540224</c:v>
                </c:pt>
                <c:pt idx="25">
                  <c:v>5.1652522371192537</c:v>
                </c:pt>
                <c:pt idx="26">
                  <c:v>6.3030651048062944</c:v>
                </c:pt>
                <c:pt idx="27">
                  <c:v>6.7214810544015542</c:v>
                </c:pt>
                <c:pt idx="28">
                  <c:v>5.3365875853643168</c:v>
                </c:pt>
                <c:pt idx="29">
                  <c:v>4.6512476424416347</c:v>
                </c:pt>
                <c:pt idx="30">
                  <c:v>4.9386338280006878</c:v>
                </c:pt>
                <c:pt idx="31">
                  <c:v>5.3753440871951179</c:v>
                </c:pt>
                <c:pt idx="32">
                  <c:v>6.6826264787266147</c:v>
                </c:pt>
                <c:pt idx="33">
                  <c:v>7.3960604929441303</c:v>
                </c:pt>
                <c:pt idx="34">
                  <c:v>7.2298663652360355</c:v>
                </c:pt>
                <c:pt idx="35">
                  <c:v>6.8835781957564786</c:v>
                </c:pt>
                <c:pt idx="36">
                  <c:v>6.7882934341996854</c:v>
                </c:pt>
                <c:pt idx="37">
                  <c:v>7.0429634433570749</c:v>
                </c:pt>
                <c:pt idx="38">
                  <c:v>7.4933638087146575</c:v>
                </c:pt>
                <c:pt idx="39">
                  <c:v>7.3502150371489172</c:v>
                </c:pt>
                <c:pt idx="40">
                  <c:v>7.0866356147289409</c:v>
                </c:pt>
                <c:pt idx="41">
                  <c:v>7.7841087802835371</c:v>
                </c:pt>
                <c:pt idx="42">
                  <c:v>7.5789204668068644</c:v>
                </c:pt>
                <c:pt idx="43">
                  <c:v>7.618541241450826</c:v>
                </c:pt>
                <c:pt idx="44">
                  <c:v>7.8355293840462537</c:v>
                </c:pt>
                <c:pt idx="45">
                  <c:v>7.8122373394794549</c:v>
                </c:pt>
                <c:pt idx="46">
                  <c:v>8.0071002157933595</c:v>
                </c:pt>
                <c:pt idx="47">
                  <c:v>8.9165150422973269</c:v>
                </c:pt>
                <c:pt idx="48">
                  <c:v>9.0696288132246945</c:v>
                </c:pt>
                <c:pt idx="49">
                  <c:v>8.819902523131951</c:v>
                </c:pt>
                <c:pt idx="50">
                  <c:v>8.537057641004008</c:v>
                </c:pt>
                <c:pt idx="51">
                  <c:v>7.8723126506319243</c:v>
                </c:pt>
                <c:pt idx="52">
                  <c:v>7.565838370753859</c:v>
                </c:pt>
                <c:pt idx="53">
                  <c:v>7.4023678180950654</c:v>
                </c:pt>
                <c:pt idx="54">
                  <c:v>7.0873287696006937</c:v>
                </c:pt>
                <c:pt idx="55">
                  <c:v>6.9778199738481943</c:v>
                </c:pt>
                <c:pt idx="56">
                  <c:v>6.6648125794265312</c:v>
                </c:pt>
                <c:pt idx="57">
                  <c:v>6.2461942759779605</c:v>
                </c:pt>
                <c:pt idx="58">
                  <c:v>6.4194106051214783</c:v>
                </c:pt>
                <c:pt idx="59">
                  <c:v>6.2843735157925407</c:v>
                </c:pt>
                <c:pt idx="60">
                  <c:v>6.4576194093182009</c:v>
                </c:pt>
                <c:pt idx="61">
                  <c:v>6.7551153165890883</c:v>
                </c:pt>
                <c:pt idx="62">
                  <c:v>7.1744248937464192</c:v>
                </c:pt>
                <c:pt idx="63">
                  <c:v>7.5045122012566763</c:v>
                </c:pt>
                <c:pt idx="64">
                  <c:v>7.7417611200195529</c:v>
                </c:pt>
                <c:pt idx="65">
                  <c:v>7.9839426530390591</c:v>
                </c:pt>
                <c:pt idx="66">
                  <c:v>7.9390116136448468</c:v>
                </c:pt>
                <c:pt idx="67">
                  <c:v>8.0259402481172728</c:v>
                </c:pt>
                <c:pt idx="68">
                  <c:v>7.9120403359734581</c:v>
                </c:pt>
                <c:pt idx="69">
                  <c:v>7.7985415978321662</c:v>
                </c:pt>
                <c:pt idx="70">
                  <c:v>10.939244313318545</c:v>
                </c:pt>
                <c:pt idx="71">
                  <c:v>10.604530354616925</c:v>
                </c:pt>
                <c:pt idx="72">
                  <c:v>10.342957640798861</c:v>
                </c:pt>
                <c:pt idx="73">
                  <c:v>11.51345170760789</c:v>
                </c:pt>
                <c:pt idx="74">
                  <c:v>12.154581363023361</c:v>
                </c:pt>
                <c:pt idx="75">
                  <c:v>12.101900815880944</c:v>
                </c:pt>
                <c:pt idx="76">
                  <c:v>12.195593517700134</c:v>
                </c:pt>
                <c:pt idx="77">
                  <c:v>12.260791724455053</c:v>
                </c:pt>
                <c:pt idx="78">
                  <c:v>12.434467641304122</c:v>
                </c:pt>
                <c:pt idx="79">
                  <c:v>12.569015838448552</c:v>
                </c:pt>
                <c:pt idx="80">
                  <c:v>12.6965050856611</c:v>
                </c:pt>
                <c:pt idx="81">
                  <c:v>12.778687516005546</c:v>
                </c:pt>
                <c:pt idx="82">
                  <c:v>12.800955709750225</c:v>
                </c:pt>
                <c:pt idx="83">
                  <c:v>12.797030647971756</c:v>
                </c:pt>
                <c:pt idx="84">
                  <c:v>12.758711168186831</c:v>
                </c:pt>
                <c:pt idx="85">
                  <c:v>12.657044394631164</c:v>
                </c:pt>
                <c:pt idx="86">
                  <c:v>12.954467491129163</c:v>
                </c:pt>
                <c:pt idx="87">
                  <c:v>12.957544867273153</c:v>
                </c:pt>
                <c:pt idx="88">
                  <c:v>12.76871938530936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91008"/>
        <c:axId val="123685120"/>
      </c:lineChart>
      <c:catAx>
        <c:axId val="1236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3683584"/>
        <c:crossesAt val="-4"/>
        <c:auto val="1"/>
        <c:lblAlgn val="ctr"/>
        <c:lblOffset val="100"/>
        <c:noMultiLvlLbl val="0"/>
      </c:catAx>
      <c:valAx>
        <c:axId val="123683584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FF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3681792"/>
        <c:crosses val="autoZero"/>
        <c:crossBetween val="between"/>
      </c:valAx>
      <c:valAx>
        <c:axId val="12368512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accent6">
                    <a:lumMod val="50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3691008"/>
        <c:crosses val="max"/>
        <c:crossBetween val="between"/>
      </c:valAx>
      <c:catAx>
        <c:axId val="12369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68512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0"/>
          <c:order val="0"/>
          <c:tx>
            <c:strRef>
              <c:f>data!$B$1</c:f>
              <c:strCache>
                <c:ptCount val="1"/>
                <c:pt idx="0">
                  <c:v>Sovereignty</c:v>
                </c:pt>
              </c:strCache>
            </c:strRef>
          </c:tx>
          <c:spPr>
            <a:ln w="22225">
              <a:solidFill>
                <a:srgbClr val="CC66FF"/>
              </a:solidFill>
              <a:prstDash val="solid"/>
            </a:ln>
          </c:spPr>
          <c:marker>
            <c:symbol val="none"/>
          </c:marker>
          <c:cat>
            <c:numRef>
              <c:f>zdata!$A$2:$A$98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zdata!$B$2:$B$98</c:f>
              <c:numCache>
                <c:formatCode>0.000</c:formatCode>
                <c:ptCount val="97"/>
                <c:pt idx="0">
                  <c:v>-1.2226082506578206</c:v>
                </c:pt>
                <c:pt idx="1">
                  <c:v>-1.2755974386338689</c:v>
                </c:pt>
                <c:pt idx="2">
                  <c:v>-1.2932605012925518</c:v>
                </c:pt>
                <c:pt idx="3">
                  <c:v>-1.2755974386338689</c:v>
                </c:pt>
                <c:pt idx="4">
                  <c:v>-1.2755974386338689</c:v>
                </c:pt>
                <c:pt idx="5">
                  <c:v>-1.2579343759751862</c:v>
                </c:pt>
                <c:pt idx="6">
                  <c:v>-1.2402713133165035</c:v>
                </c:pt>
                <c:pt idx="7">
                  <c:v>-1.2402713133165035</c:v>
                </c:pt>
                <c:pt idx="8">
                  <c:v>-1.2402713133165035</c:v>
                </c:pt>
                <c:pt idx="9">
                  <c:v>-1.2402713133165035</c:v>
                </c:pt>
                <c:pt idx="10">
                  <c:v>-1.2226082506578206</c:v>
                </c:pt>
                <c:pt idx="11">
                  <c:v>-1.2226082506578206</c:v>
                </c:pt>
                <c:pt idx="12">
                  <c:v>-1.1696190626817724</c:v>
                </c:pt>
                <c:pt idx="13">
                  <c:v>-1.1696190626817724</c:v>
                </c:pt>
                <c:pt idx="14">
                  <c:v>-1.1519560000230897</c:v>
                </c:pt>
                <c:pt idx="15">
                  <c:v>-1.1342929373644068</c:v>
                </c:pt>
                <c:pt idx="16">
                  <c:v>-1.1342929373644068</c:v>
                </c:pt>
                <c:pt idx="17">
                  <c:v>-1.1342929373644068</c:v>
                </c:pt>
                <c:pt idx="18">
                  <c:v>-1.1342929373644068</c:v>
                </c:pt>
                <c:pt idx="19">
                  <c:v>-1.1342929373644068</c:v>
                </c:pt>
                <c:pt idx="20">
                  <c:v>-1.1342929373644068</c:v>
                </c:pt>
                <c:pt idx="21">
                  <c:v>-1.2755974386338689</c:v>
                </c:pt>
                <c:pt idx="22">
                  <c:v>-1.2932605012925518</c:v>
                </c:pt>
                <c:pt idx="23">
                  <c:v>-1.2755974386338689</c:v>
                </c:pt>
                <c:pt idx="24">
                  <c:v>-1.2932605012925518</c:v>
                </c:pt>
                <c:pt idx="25">
                  <c:v>-1.2226082506578206</c:v>
                </c:pt>
                <c:pt idx="26">
                  <c:v>-1.0636406867296757</c:v>
                </c:pt>
                <c:pt idx="27">
                  <c:v>-1.0106514987536275</c:v>
                </c:pt>
                <c:pt idx="28">
                  <c:v>-0.9753253734362618</c:v>
                </c:pt>
                <c:pt idx="29">
                  <c:v>-0.887010060142848</c:v>
                </c:pt>
                <c:pt idx="30">
                  <c:v>-0.86934699748416511</c:v>
                </c:pt>
                <c:pt idx="31">
                  <c:v>-0.86934699748416511</c:v>
                </c:pt>
                <c:pt idx="32">
                  <c:v>-0.85168393482548244</c:v>
                </c:pt>
                <c:pt idx="33">
                  <c:v>-0.83402087216679976</c:v>
                </c:pt>
                <c:pt idx="34">
                  <c:v>-0.7986947468494342</c:v>
                </c:pt>
                <c:pt idx="35">
                  <c:v>-0.78103168419075131</c:v>
                </c:pt>
                <c:pt idx="36">
                  <c:v>-0.76336862153206864</c:v>
                </c:pt>
                <c:pt idx="37">
                  <c:v>-0.67505330823865473</c:v>
                </c:pt>
                <c:pt idx="38">
                  <c:v>-0.63972718292128916</c:v>
                </c:pt>
                <c:pt idx="39">
                  <c:v>-0.5867379949452407</c:v>
                </c:pt>
                <c:pt idx="40">
                  <c:v>-0.5867379949452407</c:v>
                </c:pt>
                <c:pt idx="41">
                  <c:v>-0.28646592974763363</c:v>
                </c:pt>
                <c:pt idx="42">
                  <c:v>-0.19815061645421983</c:v>
                </c:pt>
                <c:pt idx="43">
                  <c:v>-7.4509177843440202E-2</c:v>
                </c:pt>
                <c:pt idx="44">
                  <c:v>-5.6846115184757531E-2</c:v>
                </c:pt>
                <c:pt idx="45">
                  <c:v>-3.8569272087095085E-3</c:v>
                </c:pt>
                <c:pt idx="46">
                  <c:v>4.9132260767338967E-2</c:v>
                </c:pt>
                <c:pt idx="47">
                  <c:v>0.11978451140207012</c:v>
                </c:pt>
                <c:pt idx="48">
                  <c:v>0.13744757406075278</c:v>
                </c:pt>
                <c:pt idx="49">
                  <c:v>0.22576288735416661</c:v>
                </c:pt>
                <c:pt idx="50">
                  <c:v>0.22576288735416661</c:v>
                </c:pt>
                <c:pt idx="51">
                  <c:v>0.26108901267153245</c:v>
                </c:pt>
                <c:pt idx="52">
                  <c:v>0.33174126330626358</c:v>
                </c:pt>
                <c:pt idx="53">
                  <c:v>0.33174126330626358</c:v>
                </c:pt>
                <c:pt idx="54">
                  <c:v>0.34940432596494625</c:v>
                </c:pt>
                <c:pt idx="55">
                  <c:v>0.38473045128231159</c:v>
                </c:pt>
                <c:pt idx="56">
                  <c:v>0.50837188989309123</c:v>
                </c:pt>
                <c:pt idx="57">
                  <c:v>0.5260349525517739</c:v>
                </c:pt>
                <c:pt idx="58">
                  <c:v>0.54369801521045658</c:v>
                </c:pt>
                <c:pt idx="59">
                  <c:v>0.59668720318650503</c:v>
                </c:pt>
                <c:pt idx="60">
                  <c:v>0.63201332850387038</c:v>
                </c:pt>
                <c:pt idx="61">
                  <c:v>0.66733945382123616</c:v>
                </c:pt>
                <c:pt idx="62">
                  <c:v>0.7026655791386015</c:v>
                </c:pt>
                <c:pt idx="63">
                  <c:v>0.7026655791386015</c:v>
                </c:pt>
                <c:pt idx="64">
                  <c:v>0.72032864179728417</c:v>
                </c:pt>
                <c:pt idx="65">
                  <c:v>0.7379917044559674</c:v>
                </c:pt>
                <c:pt idx="66">
                  <c:v>0.7379917044559674</c:v>
                </c:pt>
                <c:pt idx="67">
                  <c:v>0.77331782977333274</c:v>
                </c:pt>
                <c:pt idx="68">
                  <c:v>0.77331782977333274</c:v>
                </c:pt>
                <c:pt idx="69">
                  <c:v>0.77331782977333274</c:v>
                </c:pt>
                <c:pt idx="70">
                  <c:v>0.79098089243201541</c:v>
                </c:pt>
                <c:pt idx="71">
                  <c:v>0.84397008040806387</c:v>
                </c:pt>
                <c:pt idx="72">
                  <c:v>1.1442421456056711</c:v>
                </c:pt>
                <c:pt idx="73">
                  <c:v>1.1619052082643537</c:v>
                </c:pt>
                <c:pt idx="74">
                  <c:v>1.1972313335817191</c:v>
                </c:pt>
                <c:pt idx="75">
                  <c:v>1.2148943962404022</c:v>
                </c:pt>
                <c:pt idx="76">
                  <c:v>1.2148943962404022</c:v>
                </c:pt>
                <c:pt idx="77">
                  <c:v>1.2148943962404022</c:v>
                </c:pt>
                <c:pt idx="78">
                  <c:v>1.2148943962404022</c:v>
                </c:pt>
                <c:pt idx="79">
                  <c:v>1.2148943962404022</c:v>
                </c:pt>
                <c:pt idx="80">
                  <c:v>1.2148943962404022</c:v>
                </c:pt>
                <c:pt idx="81">
                  <c:v>1.2148943962404022</c:v>
                </c:pt>
                <c:pt idx="82">
                  <c:v>1.2148943962404022</c:v>
                </c:pt>
                <c:pt idx="83">
                  <c:v>1.2325574588990849</c:v>
                </c:pt>
                <c:pt idx="84">
                  <c:v>1.2325574588990849</c:v>
                </c:pt>
                <c:pt idx="85">
                  <c:v>1.2502205215577675</c:v>
                </c:pt>
                <c:pt idx="86">
                  <c:v>1.2502205215577675</c:v>
                </c:pt>
                <c:pt idx="87">
                  <c:v>1.2678835842164502</c:v>
                </c:pt>
                <c:pt idx="88">
                  <c:v>1.2678835842164502</c:v>
                </c:pt>
                <c:pt idx="89">
                  <c:v>1.2678835842164502</c:v>
                </c:pt>
                <c:pt idx="90">
                  <c:v>1.2678835842164502</c:v>
                </c:pt>
                <c:pt idx="91">
                  <c:v>1.2678835842164502</c:v>
                </c:pt>
                <c:pt idx="92">
                  <c:v>1.3003166216845488</c:v>
                </c:pt>
                <c:pt idx="93">
                  <c:v>1.3003166216845488</c:v>
                </c:pt>
                <c:pt idx="94">
                  <c:v>1.3003166216845488</c:v>
                </c:pt>
                <c:pt idx="95">
                  <c:v>1.3003166216845488</c:v>
                </c:pt>
                <c:pt idx="96">
                  <c:v>1.3003166216845488</c:v>
                </c:pt>
              </c:numCache>
            </c:numRef>
          </c:val>
          <c:smooth val="0"/>
        </c:ser>
        <c:ser>
          <c:idx val="27"/>
          <c:order val="1"/>
          <c:tx>
            <c:strRef>
              <c:f>data!$H$1</c:f>
              <c:strCache>
                <c:ptCount val="1"/>
                <c:pt idx="0">
                  <c:v>LoN/UN Members</c:v>
                </c:pt>
              </c:strCache>
            </c:strRef>
          </c:tx>
          <c:spPr>
            <a:ln w="2222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zdata!$A$2:$A$98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zdata!$H$2:$H$98</c:f>
              <c:numCache>
                <c:formatCode>0.000</c:formatCode>
                <c:ptCount val="97"/>
                <c:pt idx="0">
                  <c:v>-1.2994058001692386</c:v>
                </c:pt>
                <c:pt idx="1">
                  <c:v>-1.1938868695569187</c:v>
                </c:pt>
                <c:pt idx="2">
                  <c:v>-1.1411274042507586</c:v>
                </c:pt>
                <c:pt idx="3">
                  <c:v>-1.1411274042507586</c:v>
                </c:pt>
                <c:pt idx="4">
                  <c:v>-1.1059544273799855</c:v>
                </c:pt>
                <c:pt idx="5">
                  <c:v>-1.0883679389445988</c:v>
                </c:pt>
                <c:pt idx="6">
                  <c:v>-1.0883679389445988</c:v>
                </c:pt>
                <c:pt idx="7">
                  <c:v>-1.0883679389445988</c:v>
                </c:pt>
                <c:pt idx="8">
                  <c:v>-1.1059544273799855</c:v>
                </c:pt>
                <c:pt idx="9">
                  <c:v>-1.1059544273799855</c:v>
                </c:pt>
                <c:pt idx="10">
                  <c:v>-1.1059544273799855</c:v>
                </c:pt>
                <c:pt idx="11">
                  <c:v>-1.1059544273799855</c:v>
                </c:pt>
                <c:pt idx="12">
                  <c:v>-1.0707814505092121</c:v>
                </c:pt>
                <c:pt idx="13">
                  <c:v>-1.0531949620738255</c:v>
                </c:pt>
                <c:pt idx="14">
                  <c:v>-1.0356084736384388</c:v>
                </c:pt>
                <c:pt idx="15">
                  <c:v>-1.0180219852030521</c:v>
                </c:pt>
                <c:pt idx="16">
                  <c:v>-1.0356084736384388</c:v>
                </c:pt>
                <c:pt idx="17">
                  <c:v>-1.0531949620738255</c:v>
                </c:pt>
                <c:pt idx="18">
                  <c:v>-1.0883679389445988</c:v>
                </c:pt>
                <c:pt idx="19">
                  <c:v>-1.1411274042507586</c:v>
                </c:pt>
                <c:pt idx="20">
                  <c:v>-1.176300381121532</c:v>
                </c:pt>
                <c:pt idx="21">
                  <c:v>-1.2818193117338519</c:v>
                </c:pt>
                <c:pt idx="22">
                  <c:v>-1.2994058001692386</c:v>
                </c:pt>
                <c:pt idx="23">
                  <c:v>-1.3169922886046252</c:v>
                </c:pt>
                <c:pt idx="24">
                  <c:v>-1.3345787770400119</c:v>
                </c:pt>
                <c:pt idx="25">
                  <c:v>-1.3345787770400119</c:v>
                </c:pt>
                <c:pt idx="26">
                  <c:v>-1.1587138926861453</c:v>
                </c:pt>
                <c:pt idx="27">
                  <c:v>-1.0883679389445988</c:v>
                </c:pt>
                <c:pt idx="28">
                  <c:v>-1.0531949620738255</c:v>
                </c:pt>
                <c:pt idx="29">
                  <c:v>-1.0356084736384388</c:v>
                </c:pt>
                <c:pt idx="30">
                  <c:v>-1.0180219852030521</c:v>
                </c:pt>
                <c:pt idx="31">
                  <c:v>-1.0004354967676654</c:v>
                </c:pt>
                <c:pt idx="32">
                  <c:v>-1.0004354967676654</c:v>
                </c:pt>
                <c:pt idx="33">
                  <c:v>-1.0004354967676654</c:v>
                </c:pt>
                <c:pt idx="34">
                  <c:v>-1.0004354967676654</c:v>
                </c:pt>
                <c:pt idx="35">
                  <c:v>-1.0004354967676654</c:v>
                </c:pt>
                <c:pt idx="36">
                  <c:v>-0.71905168180147905</c:v>
                </c:pt>
                <c:pt idx="37">
                  <c:v>-0.64870572805993243</c:v>
                </c:pt>
                <c:pt idx="38">
                  <c:v>-0.61353275118915918</c:v>
                </c:pt>
                <c:pt idx="39">
                  <c:v>-0.59594626275377249</c:v>
                </c:pt>
                <c:pt idx="40">
                  <c:v>-0.59594626275377249</c:v>
                </c:pt>
                <c:pt idx="41">
                  <c:v>-0.29697595935219939</c:v>
                </c:pt>
                <c:pt idx="42">
                  <c:v>-0.2266300056106528</c:v>
                </c:pt>
                <c:pt idx="43">
                  <c:v>-0.12111107499833289</c:v>
                </c:pt>
                <c:pt idx="44">
                  <c:v>-8.5938098127559592E-2</c:v>
                </c:pt>
                <c:pt idx="45">
                  <c:v>-3.3178632821399628E-2</c:v>
                </c:pt>
                <c:pt idx="46">
                  <c:v>1.9580832484760325E-2</c:v>
                </c:pt>
                <c:pt idx="47">
                  <c:v>8.992678622630694E-2</c:v>
                </c:pt>
                <c:pt idx="48">
                  <c:v>8.992678622630694E-2</c:v>
                </c:pt>
                <c:pt idx="49">
                  <c:v>0.14268625153246689</c:v>
                </c:pt>
                <c:pt idx="50">
                  <c:v>0.14268625153246689</c:v>
                </c:pt>
                <c:pt idx="51">
                  <c:v>0.16027273996785354</c:v>
                </c:pt>
                <c:pt idx="52">
                  <c:v>0.24820518214478679</c:v>
                </c:pt>
                <c:pt idx="53">
                  <c:v>0.24820518214478679</c:v>
                </c:pt>
                <c:pt idx="54">
                  <c:v>0.28337815901556013</c:v>
                </c:pt>
                <c:pt idx="55">
                  <c:v>0.33613762432172006</c:v>
                </c:pt>
                <c:pt idx="56">
                  <c:v>0.44165655493403999</c:v>
                </c:pt>
                <c:pt idx="57">
                  <c:v>0.49441602024019993</c:v>
                </c:pt>
                <c:pt idx="58">
                  <c:v>0.52958899711097329</c:v>
                </c:pt>
                <c:pt idx="59">
                  <c:v>0.56476197398174655</c:v>
                </c:pt>
                <c:pt idx="60">
                  <c:v>0.58234846241713323</c:v>
                </c:pt>
                <c:pt idx="61">
                  <c:v>0.61752143928790648</c:v>
                </c:pt>
                <c:pt idx="62">
                  <c:v>0.67028090459406642</c:v>
                </c:pt>
                <c:pt idx="63">
                  <c:v>0.67028090459406642</c:v>
                </c:pt>
                <c:pt idx="64">
                  <c:v>0.6878673930294531</c:v>
                </c:pt>
                <c:pt idx="65">
                  <c:v>0.70545388146483978</c:v>
                </c:pt>
                <c:pt idx="66">
                  <c:v>0.70545388146483978</c:v>
                </c:pt>
                <c:pt idx="67">
                  <c:v>0.70545388146483978</c:v>
                </c:pt>
                <c:pt idx="68">
                  <c:v>0.70545388146483978</c:v>
                </c:pt>
                <c:pt idx="69">
                  <c:v>0.70545388146483978</c:v>
                </c:pt>
                <c:pt idx="70">
                  <c:v>0.70545388146483978</c:v>
                </c:pt>
                <c:pt idx="71">
                  <c:v>0.74062685833561304</c:v>
                </c:pt>
                <c:pt idx="72">
                  <c:v>0.86373227738331959</c:v>
                </c:pt>
                <c:pt idx="73">
                  <c:v>1.092356627043346</c:v>
                </c:pt>
                <c:pt idx="74">
                  <c:v>1.1978755576556661</c:v>
                </c:pt>
                <c:pt idx="75">
                  <c:v>1.2154620460910526</c:v>
                </c:pt>
                <c:pt idx="76">
                  <c:v>1.2154620460910526</c:v>
                </c:pt>
                <c:pt idx="77">
                  <c:v>1.2154620460910526</c:v>
                </c:pt>
                <c:pt idx="78">
                  <c:v>1.2154620460910526</c:v>
                </c:pt>
                <c:pt idx="79">
                  <c:v>1.2154620460910526</c:v>
                </c:pt>
                <c:pt idx="80">
                  <c:v>1.2682215113972126</c:v>
                </c:pt>
                <c:pt idx="81">
                  <c:v>1.303394488267986</c:v>
                </c:pt>
                <c:pt idx="82">
                  <c:v>1.303394488267986</c:v>
                </c:pt>
                <c:pt idx="83">
                  <c:v>1.3385674651387591</c:v>
                </c:pt>
                <c:pt idx="84">
                  <c:v>1.3385674651387591</c:v>
                </c:pt>
                <c:pt idx="85">
                  <c:v>1.3385674651387591</c:v>
                </c:pt>
                <c:pt idx="86">
                  <c:v>1.3385674651387591</c:v>
                </c:pt>
                <c:pt idx="87">
                  <c:v>1.3561539535741458</c:v>
                </c:pt>
                <c:pt idx="88">
                  <c:v>1.3561539535741458</c:v>
                </c:pt>
                <c:pt idx="89">
                  <c:v>1.3561539535741458</c:v>
                </c:pt>
                <c:pt idx="90">
                  <c:v>1.3561539535741458</c:v>
                </c:pt>
                <c:pt idx="91">
                  <c:v>1.3561539535741458</c:v>
                </c:pt>
                <c:pt idx="92">
                  <c:v>1.3737404420095325</c:v>
                </c:pt>
                <c:pt idx="93">
                  <c:v>1.3737404420095325</c:v>
                </c:pt>
                <c:pt idx="94">
                  <c:v>1.3737404420095325</c:v>
                </c:pt>
                <c:pt idx="95">
                  <c:v>1.3737404420095325</c:v>
                </c:pt>
                <c:pt idx="96">
                  <c:v>1.3737404420095325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0384"/>
        <c:axId val="124401920"/>
      </c:lineChart>
      <c:lineChart>
        <c:grouping val="standard"/>
        <c:varyColors val="0"/>
        <c:ser>
          <c:idx val="2"/>
          <c:order val="2"/>
          <c:tx>
            <c:strRef>
              <c:f>zdata!$E$1</c:f>
              <c:strCache>
                <c:ptCount val="1"/>
                <c:pt idx="0">
                  <c:v>LoN/UN Budget ÷ Global GDP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zdata!$E$2:$E$98</c:f>
              <c:numCache>
                <c:formatCode>0.000</c:formatCode>
                <c:ptCount val="97"/>
                <c:pt idx="1">
                  <c:v>-1.4118461311780253</c:v>
                </c:pt>
                <c:pt idx="2">
                  <c:v>-1.3599331641239019</c:v>
                </c:pt>
                <c:pt idx="3">
                  <c:v>-1.3849206358923549</c:v>
                </c:pt>
                <c:pt idx="4">
                  <c:v>-1.3560772339899021</c:v>
                </c:pt>
                <c:pt idx="5">
                  <c:v>-1.3716862553797784</c:v>
                </c:pt>
                <c:pt idx="6">
                  <c:v>-1.3768392839463885</c:v>
                </c:pt>
                <c:pt idx="7">
                  <c:v>-1.3779126375679369</c:v>
                </c:pt>
                <c:pt idx="8">
                  <c:v>-1.3727037790133059</c:v>
                </c:pt>
                <c:pt idx="9">
                  <c:v>-1.3691801392631846</c:v>
                </c:pt>
                <c:pt idx="10">
                  <c:v>-1.363500646205235</c:v>
                </c:pt>
                <c:pt idx="11">
                  <c:v>-1.3597148153250358</c:v>
                </c:pt>
                <c:pt idx="12">
                  <c:v>-1.3481529645546093</c:v>
                </c:pt>
                <c:pt idx="13">
                  <c:v>-1.2578269830363806</c:v>
                </c:pt>
                <c:pt idx="14">
                  <c:v>-1.2512032055647557</c:v>
                </c:pt>
                <c:pt idx="15">
                  <c:v>-1.2695582087200459</c:v>
                </c:pt>
                <c:pt idx="16">
                  <c:v>-1.3368873984492238</c:v>
                </c:pt>
                <c:pt idx="17">
                  <c:v>-1.3504430683239326</c:v>
                </c:pt>
                <c:pt idx="18">
                  <c:v>-1.3503714408017014</c:v>
                </c:pt>
                <c:pt idx="19">
                  <c:v>-1.3388885450926866</c:v>
                </c:pt>
                <c:pt idx="20">
                  <c:v>-1.3363136004085294</c:v>
                </c:pt>
                <c:pt idx="21">
                  <c:v>-1.3897151719704239</c:v>
                </c:pt>
                <c:pt idx="22">
                  <c:v>-1.4415848253974599</c:v>
                </c:pt>
                <c:pt idx="23">
                  <c:v>-1.4464646077542664</c:v>
                </c:pt>
                <c:pt idx="24">
                  <c:v>-1.4391876946549635</c:v>
                </c:pt>
                <c:pt idx="25">
                  <c:v>-1.446125122120496</c:v>
                </c:pt>
                <c:pt idx="26">
                  <c:v>-1.4253887550998419</c:v>
                </c:pt>
                <c:pt idx="27">
                  <c:v>-0.86430732184268066</c:v>
                </c:pt>
                <c:pt idx="28">
                  <c:v>-0.59553834172707265</c:v>
                </c:pt>
                <c:pt idx="29">
                  <c:v>-0.30574035267680971</c:v>
                </c:pt>
                <c:pt idx="30">
                  <c:v>-0.20074259826505023</c:v>
                </c:pt>
                <c:pt idx="31">
                  <c:v>-0.18832190926948553</c:v>
                </c:pt>
                <c:pt idx="32">
                  <c:v>-0.1671207771474966</c:v>
                </c:pt>
                <c:pt idx="33">
                  <c:v>-0.1884826802310054</c:v>
                </c:pt>
                <c:pt idx="34">
                  <c:v>-0.27016769125078305</c:v>
                </c:pt>
                <c:pt idx="35">
                  <c:v>-0.348460951973671</c:v>
                </c:pt>
                <c:pt idx="36">
                  <c:v>-0.37724880355544477</c:v>
                </c:pt>
                <c:pt idx="37">
                  <c:v>-0.42280552307419278</c:v>
                </c:pt>
                <c:pt idx="38">
                  <c:v>-0.42304988863652288</c:v>
                </c:pt>
                <c:pt idx="39">
                  <c:v>-0.31414597883919815</c:v>
                </c:pt>
                <c:pt idx="40">
                  <c:v>-0.35650476642630802</c:v>
                </c:pt>
                <c:pt idx="41">
                  <c:v>-0.35069419523114398</c:v>
                </c:pt>
                <c:pt idx="42">
                  <c:v>-0.29383042198857801</c:v>
                </c:pt>
                <c:pt idx="43">
                  <c:v>-0.12499224347292223</c:v>
                </c:pt>
                <c:pt idx="44">
                  <c:v>-8.2072535818522946E-2</c:v>
                </c:pt>
                <c:pt idx="45">
                  <c:v>-4.2431562451287604E-2</c:v>
                </c:pt>
                <c:pt idx="46">
                  <c:v>-4.9967708444812714E-2</c:v>
                </c:pt>
                <c:pt idx="47">
                  <c:v>1.8744785318471357E-2</c:v>
                </c:pt>
                <c:pt idx="48">
                  <c:v>6.2621191960528011E-2</c:v>
                </c:pt>
                <c:pt idx="49">
                  <c:v>7.5541317803834759E-2</c:v>
                </c:pt>
                <c:pt idx="50">
                  <c:v>0.1155133455986648</c:v>
                </c:pt>
                <c:pt idx="51">
                  <c:v>0.11548338092630006</c:v>
                </c:pt>
                <c:pt idx="52">
                  <c:v>0.25025949476321019</c:v>
                </c:pt>
                <c:pt idx="53">
                  <c:v>0.26482276766305313</c:v>
                </c:pt>
                <c:pt idx="54">
                  <c:v>0.30070616881437495</c:v>
                </c:pt>
                <c:pt idx="55">
                  <c:v>0.68745003869587118</c:v>
                </c:pt>
                <c:pt idx="56">
                  <c:v>0.55997935541122823</c:v>
                </c:pt>
                <c:pt idx="57">
                  <c:v>0.95383811906284399</c:v>
                </c:pt>
                <c:pt idx="58">
                  <c:v>0.77784137993228042</c:v>
                </c:pt>
                <c:pt idx="59">
                  <c:v>1.3734600046941834</c:v>
                </c:pt>
                <c:pt idx="60">
                  <c:v>1.10754266438521</c:v>
                </c:pt>
                <c:pt idx="61">
                  <c:v>1.4350265572501812</c:v>
                </c:pt>
                <c:pt idx="62">
                  <c:v>1.2111005742394363</c:v>
                </c:pt>
                <c:pt idx="63">
                  <c:v>1.3277706337036925</c:v>
                </c:pt>
                <c:pt idx="64">
                  <c:v>1.1945922196734107</c:v>
                </c:pt>
                <c:pt idx="65">
                  <c:v>1.2449588879437172</c:v>
                </c:pt>
                <c:pt idx="66">
                  <c:v>1.0939177268870297</c:v>
                </c:pt>
                <c:pt idx="67">
                  <c:v>1.133657996479277</c:v>
                </c:pt>
                <c:pt idx="68">
                  <c:v>0.97774701983391954</c:v>
                </c:pt>
                <c:pt idx="69">
                  <c:v>0.89442840877944585</c:v>
                </c:pt>
                <c:pt idx="70">
                  <c:v>0.74920064015056076</c:v>
                </c:pt>
                <c:pt idx="71">
                  <c:v>1.0999749952878468</c:v>
                </c:pt>
                <c:pt idx="72">
                  <c:v>1.0750571942340654</c:v>
                </c:pt>
                <c:pt idx="73">
                  <c:v>1.2505718438996902</c:v>
                </c:pt>
                <c:pt idx="74">
                  <c:v>1.1393815960015572</c:v>
                </c:pt>
                <c:pt idx="75">
                  <c:v>1.2392180974795464</c:v>
                </c:pt>
                <c:pt idx="76">
                  <c:v>1.0844865942473323</c:v>
                </c:pt>
                <c:pt idx="77">
                  <c:v>0.86430507165276738</c:v>
                </c:pt>
                <c:pt idx="78">
                  <c:v>0.7409824722345042</c:v>
                </c:pt>
                <c:pt idx="79">
                  <c:v>0.6286371026125015</c:v>
                </c:pt>
                <c:pt idx="80">
                  <c:v>0.52204674828917552</c:v>
                </c:pt>
                <c:pt idx="81">
                  <c:v>0.44166788213051505</c:v>
                </c:pt>
                <c:pt idx="82">
                  <c:v>0.35228130837075561</c:v>
                </c:pt>
                <c:pt idx="83">
                  <c:v>0.5513528060704046</c:v>
                </c:pt>
                <c:pt idx="84">
                  <c:v>0.43135426961183782</c:v>
                </c:pt>
                <c:pt idx="85">
                  <c:v>0.71797496933675309</c:v>
                </c:pt>
                <c:pt idx="86">
                  <c:v>0.56260912661798956</c:v>
                </c:pt>
                <c:pt idx="87">
                  <c:v>0.67870081582353992</c:v>
                </c:pt>
                <c:pt idx="88">
                  <c:v>0.51972098963848312</c:v>
                </c:pt>
                <c:pt idx="89">
                  <c:v>0.71968819857848609</c:v>
                </c:pt>
                <c:pt idx="90">
                  <c:v>0.7198297436318718</c:v>
                </c:pt>
                <c:pt idx="91">
                  <c:v>0.81388980150214052</c:v>
                </c:pt>
                <c:pt idx="92">
                  <c:v>1.7849108374884415</c:v>
                </c:pt>
                <c:pt idx="93">
                  <c:v>1.3511651587044959</c:v>
                </c:pt>
                <c:pt idx="94">
                  <c:v>1.5059913676670691</c:v>
                </c:pt>
                <c:pt idx="95">
                  <c:v>1.2607361625209239</c:v>
                </c:pt>
                <c:pt idx="96">
                  <c:v>1.5163127325538466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data!$K$1</c:f>
              <c:strCache>
                <c:ptCount val="1"/>
                <c:pt idx="0">
                  <c:v>US% Contrib to UN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zdata!$K$2:$K$98</c:f>
              <c:numCache>
                <c:formatCode>0.000</c:formatCode>
                <c:ptCount val="97"/>
                <c:pt idx="26">
                  <c:v>2.0725917452752887</c:v>
                </c:pt>
                <c:pt idx="27">
                  <c:v>2.0725917452752887</c:v>
                </c:pt>
                <c:pt idx="28">
                  <c:v>2.0725917452752887</c:v>
                </c:pt>
                <c:pt idx="29">
                  <c:v>2.0725917452752887</c:v>
                </c:pt>
                <c:pt idx="30">
                  <c:v>2.0725917452752887</c:v>
                </c:pt>
                <c:pt idx="31">
                  <c:v>2.0549174981771308</c:v>
                </c:pt>
                <c:pt idx="32">
                  <c:v>1.9011515484231654</c:v>
                </c:pt>
                <c:pt idx="33">
                  <c:v>1.5441317570403943</c:v>
                </c:pt>
                <c:pt idx="34">
                  <c:v>1.2295301586931995</c:v>
                </c:pt>
                <c:pt idx="35">
                  <c:v>0.91316113563619006</c:v>
                </c:pt>
                <c:pt idx="36">
                  <c:v>0.91316113563619006</c:v>
                </c:pt>
                <c:pt idx="37">
                  <c:v>0.91316113563619006</c:v>
                </c:pt>
                <c:pt idx="38">
                  <c:v>0.91316113563619006</c:v>
                </c:pt>
                <c:pt idx="39">
                  <c:v>0.76823230943130305</c:v>
                </c:pt>
                <c:pt idx="40">
                  <c:v>0.76823230943130305</c:v>
                </c:pt>
                <c:pt idx="41">
                  <c:v>0.76823230943130305</c:v>
                </c:pt>
                <c:pt idx="42">
                  <c:v>0.76823230943130305</c:v>
                </c:pt>
                <c:pt idx="43">
                  <c:v>0.68162849865033459</c:v>
                </c:pt>
                <c:pt idx="44">
                  <c:v>0.68162849865033459</c:v>
                </c:pt>
                <c:pt idx="45">
                  <c:v>0.68162849865033459</c:v>
                </c:pt>
                <c:pt idx="46">
                  <c:v>0.66218682684236108</c:v>
                </c:pt>
                <c:pt idx="47">
                  <c:v>0.66218682684236108</c:v>
                </c:pt>
                <c:pt idx="48">
                  <c:v>0.66218682684236108</c:v>
                </c:pt>
                <c:pt idx="49">
                  <c:v>0.60209438670862703</c:v>
                </c:pt>
                <c:pt idx="50">
                  <c:v>0.60209438670862703</c:v>
                </c:pt>
                <c:pt idx="51">
                  <c:v>0.60209438670862703</c:v>
                </c:pt>
                <c:pt idx="52">
                  <c:v>0.59325726315954863</c:v>
                </c:pt>
                <c:pt idx="53">
                  <c:v>0.59325726315954863</c:v>
                </c:pt>
                <c:pt idx="54">
                  <c:v>0.59325726315954863</c:v>
                </c:pt>
                <c:pt idx="55">
                  <c:v>-0.55910364764028619</c:v>
                </c:pt>
                <c:pt idx="56">
                  <c:v>-0.55910364764028619</c:v>
                </c:pt>
                <c:pt idx="57">
                  <c:v>-0.55910364764028619</c:v>
                </c:pt>
                <c:pt idx="58">
                  <c:v>-0.55910364764028619</c:v>
                </c:pt>
                <c:pt idx="59">
                  <c:v>-0.55910364764028619</c:v>
                </c:pt>
                <c:pt idx="60">
                  <c:v>-0.55910364764028619</c:v>
                </c:pt>
                <c:pt idx="61">
                  <c:v>-0.55910364764028619</c:v>
                </c:pt>
                <c:pt idx="62">
                  <c:v>-0.55910364764028619</c:v>
                </c:pt>
                <c:pt idx="63">
                  <c:v>-0.55910364764028619</c:v>
                </c:pt>
                <c:pt idx="64">
                  <c:v>-0.55910364764028619</c:v>
                </c:pt>
                <c:pt idx="65">
                  <c:v>-0.55910364764028619</c:v>
                </c:pt>
                <c:pt idx="66">
                  <c:v>-0.55910364764028619</c:v>
                </c:pt>
                <c:pt idx="67">
                  <c:v>-0.55910364764028619</c:v>
                </c:pt>
                <c:pt idx="68">
                  <c:v>-0.55910364764028619</c:v>
                </c:pt>
                <c:pt idx="69">
                  <c:v>-0.55910364764028619</c:v>
                </c:pt>
                <c:pt idx="70">
                  <c:v>-0.55910364764028619</c:v>
                </c:pt>
                <c:pt idx="71">
                  <c:v>-0.55910364764028619</c:v>
                </c:pt>
                <c:pt idx="72">
                  <c:v>-0.55910364764028619</c:v>
                </c:pt>
                <c:pt idx="73">
                  <c:v>-0.55910364764028619</c:v>
                </c:pt>
                <c:pt idx="74">
                  <c:v>-0.55910364764028619</c:v>
                </c:pt>
                <c:pt idx="75">
                  <c:v>-0.55910364764028619</c:v>
                </c:pt>
                <c:pt idx="76">
                  <c:v>-0.55910364764028619</c:v>
                </c:pt>
                <c:pt idx="77">
                  <c:v>-0.55910364764028619</c:v>
                </c:pt>
                <c:pt idx="78">
                  <c:v>-0.55910364764028619</c:v>
                </c:pt>
                <c:pt idx="79">
                  <c:v>-0.55910364764028619</c:v>
                </c:pt>
                <c:pt idx="80">
                  <c:v>-0.55910364764028619</c:v>
                </c:pt>
                <c:pt idx="81">
                  <c:v>-0.55910364764028619</c:v>
                </c:pt>
                <c:pt idx="82">
                  <c:v>-1.0893310605849955</c:v>
                </c:pt>
                <c:pt idx="83">
                  <c:v>-1.0893310605849955</c:v>
                </c:pt>
                <c:pt idx="84">
                  <c:v>-1.0893310605849955</c:v>
                </c:pt>
                <c:pt idx="85">
                  <c:v>-1.0893310605849955</c:v>
                </c:pt>
                <c:pt idx="86">
                  <c:v>-1.0893310605849955</c:v>
                </c:pt>
                <c:pt idx="87">
                  <c:v>-1.0893310605849955</c:v>
                </c:pt>
                <c:pt idx="88">
                  <c:v>-1.0893310605849955</c:v>
                </c:pt>
                <c:pt idx="89">
                  <c:v>-1.0893310605849955</c:v>
                </c:pt>
                <c:pt idx="90">
                  <c:v>-1.0893310605849955</c:v>
                </c:pt>
                <c:pt idx="91">
                  <c:v>-1.0893310605849955</c:v>
                </c:pt>
                <c:pt idx="92">
                  <c:v>-1.0893310605849955</c:v>
                </c:pt>
                <c:pt idx="93">
                  <c:v>-1.0893310605849955</c:v>
                </c:pt>
                <c:pt idx="94">
                  <c:v>-1.0893310605849955</c:v>
                </c:pt>
                <c:pt idx="95">
                  <c:v>-1.0893310605849955</c:v>
                </c:pt>
                <c:pt idx="96">
                  <c:v>-1.0893310605849955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data!$AE$1</c:f>
              <c:strCache>
                <c:ptCount val="1"/>
                <c:pt idx="0">
                  <c:v>US Milper</c:v>
                </c:pt>
              </c:strCache>
            </c:strRef>
          </c:tx>
          <c:spPr>
            <a:ln w="25400">
              <a:prstDash val="solid"/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zdata!$AE$2:$AE$98</c:f>
              <c:numCache>
                <c:formatCode>0.000</c:formatCode>
                <c:ptCount val="97"/>
                <c:pt idx="0">
                  <c:v>-0.905729830921021</c:v>
                </c:pt>
                <c:pt idx="1">
                  <c:v>-1.6331900871503346</c:v>
                </c:pt>
                <c:pt idx="2">
                  <c:v>-1.6523006325060627</c:v>
                </c:pt>
                <c:pt idx="3">
                  <c:v>-1.6706975687223267</c:v>
                </c:pt>
                <c:pt idx="4">
                  <c:v>-1.6015133546927782</c:v>
                </c:pt>
                <c:pt idx="5">
                  <c:v>-1.434902747038393</c:v>
                </c:pt>
                <c:pt idx="6">
                  <c:v>-1.4427510883912908</c:v>
                </c:pt>
                <c:pt idx="7">
                  <c:v>-1.4539367272497568</c:v>
                </c:pt>
                <c:pt idx="8">
                  <c:v>-1.4342511558853033</c:v>
                </c:pt>
                <c:pt idx="9">
                  <c:v>-1.4301650068510836</c:v>
                </c:pt>
                <c:pt idx="10">
                  <c:v>-1.4169912877248729</c:v>
                </c:pt>
                <c:pt idx="11">
                  <c:v>-1.4154100036385464</c:v>
                </c:pt>
                <c:pt idx="12">
                  <c:v>-1.42257124587547</c:v>
                </c:pt>
                <c:pt idx="13">
                  <c:v>-1.4389232648848085</c:v>
                </c:pt>
                <c:pt idx="14">
                  <c:v>-1.4766840155597596</c:v>
                </c:pt>
                <c:pt idx="15">
                  <c:v>-1.4877711683519079</c:v>
                </c:pt>
                <c:pt idx="16">
                  <c:v>-1.5824528939915348</c:v>
                </c:pt>
                <c:pt idx="17">
                  <c:v>-1.488551636461322</c:v>
                </c:pt>
                <c:pt idx="18">
                  <c:v>-1.4925905257392538</c:v>
                </c:pt>
                <c:pt idx="19">
                  <c:v>-1.3800073430620239</c:v>
                </c:pt>
                <c:pt idx="20">
                  <c:v>-1.6087539412988245</c:v>
                </c:pt>
                <c:pt idx="21">
                  <c:v>-1.8242837110493251</c:v>
                </c:pt>
                <c:pt idx="22">
                  <c:v>-1.4503242783079604</c:v>
                </c:pt>
                <c:pt idx="23">
                  <c:v>-0.96879137433252127</c:v>
                </c:pt>
                <c:pt idx="24">
                  <c:v>8.2213643303809397E-2</c:v>
                </c:pt>
                <c:pt idx="25">
                  <c:v>0.56344003271725263</c:v>
                </c:pt>
                <c:pt idx="26">
                  <c:v>0.26279455083523107</c:v>
                </c:pt>
                <c:pt idx="27">
                  <c:v>0.19383888469264504</c:v>
                </c:pt>
                <c:pt idx="28">
                  <c:v>-0.65839883621982298</c:v>
                </c:pt>
                <c:pt idx="29">
                  <c:v>-0.66483756035964425</c:v>
                </c:pt>
                <c:pt idx="30">
                  <c:v>-0.47698088857348447</c:v>
                </c:pt>
                <c:pt idx="31">
                  <c:v>-0.8479804939240656</c:v>
                </c:pt>
                <c:pt idx="32">
                  <c:v>0.32012858928046328</c:v>
                </c:pt>
                <c:pt idx="33">
                  <c:v>0.34037630919579731</c:v>
                </c:pt>
                <c:pt idx="34">
                  <c:v>0.32335301828350965</c:v>
                </c:pt>
                <c:pt idx="35">
                  <c:v>0.22850571630193783</c:v>
                </c:pt>
                <c:pt idx="36">
                  <c:v>5.352935947654295E-2</c:v>
                </c:pt>
                <c:pt idx="37">
                  <c:v>0.15586276681307087</c:v>
                </c:pt>
                <c:pt idx="38">
                  <c:v>0.32657210454061353</c:v>
                </c:pt>
                <c:pt idx="39">
                  <c:v>0.20756884785612131</c:v>
                </c:pt>
                <c:pt idx="40">
                  <c:v>0.19799101316614257</c:v>
                </c:pt>
                <c:pt idx="41">
                  <c:v>0.36618535976753808</c:v>
                </c:pt>
                <c:pt idx="42">
                  <c:v>0.89708690607712904</c:v>
                </c:pt>
                <c:pt idx="43">
                  <c:v>1.3893142715584947</c:v>
                </c:pt>
                <c:pt idx="44">
                  <c:v>1.1659734894406171</c:v>
                </c:pt>
                <c:pt idx="45">
                  <c:v>1.1024222061814342</c:v>
                </c:pt>
                <c:pt idx="46">
                  <c:v>1.3634265235380865</c:v>
                </c:pt>
                <c:pt idx="47">
                  <c:v>1.3102529107173686</c:v>
                </c:pt>
                <c:pt idx="48">
                  <c:v>1.4660786582106646</c:v>
                </c:pt>
                <c:pt idx="49">
                  <c:v>1.5225045813371552</c:v>
                </c:pt>
                <c:pt idx="50">
                  <c:v>1.4034737480204476</c:v>
                </c:pt>
                <c:pt idx="51">
                  <c:v>1.076793497024721</c:v>
                </c:pt>
                <c:pt idx="52">
                  <c:v>0.92818381364711922</c:v>
                </c:pt>
                <c:pt idx="53">
                  <c:v>0.52305927778645134</c:v>
                </c:pt>
                <c:pt idx="54">
                  <c:v>0.36876119417372105</c:v>
                </c:pt>
                <c:pt idx="55">
                  <c:v>0.10893698534513624</c:v>
                </c:pt>
                <c:pt idx="56">
                  <c:v>0.12438586294090997</c:v>
                </c:pt>
                <c:pt idx="57">
                  <c:v>0.10934011562306184</c:v>
                </c:pt>
                <c:pt idx="58">
                  <c:v>0.16153100768677231</c:v>
                </c:pt>
                <c:pt idx="59">
                  <c:v>0.12783926058729267</c:v>
                </c:pt>
                <c:pt idx="60">
                  <c:v>9.8655353079009536E-2</c:v>
                </c:pt>
                <c:pt idx="61">
                  <c:v>0.10890811857235629</c:v>
                </c:pt>
                <c:pt idx="62">
                  <c:v>0.14597498913714899</c:v>
                </c:pt>
                <c:pt idx="63">
                  <c:v>0.28781274812068419</c:v>
                </c:pt>
                <c:pt idx="64">
                  <c:v>0.37920517379452717</c:v>
                </c:pt>
                <c:pt idx="65">
                  <c:v>0.38122742826756306</c:v>
                </c:pt>
                <c:pt idx="66">
                  <c:v>0.4047108770940297</c:v>
                </c:pt>
                <c:pt idx="67">
                  <c:v>0.42460216508395249</c:v>
                </c:pt>
                <c:pt idx="68">
                  <c:v>0.53723996166716204</c:v>
                </c:pt>
                <c:pt idx="69">
                  <c:v>0.44224200669523478</c:v>
                </c:pt>
                <c:pt idx="70">
                  <c:v>0.45119855411258075</c:v>
                </c:pt>
                <c:pt idx="71">
                  <c:v>0.53927782163085936</c:v>
                </c:pt>
                <c:pt idx="72">
                  <c:v>0.70482223970969171</c:v>
                </c:pt>
                <c:pt idx="73">
                  <c:v>0.92789961432315771</c:v>
                </c:pt>
                <c:pt idx="74">
                  <c:v>0.94694500540356186</c:v>
                </c:pt>
                <c:pt idx="75">
                  <c:v>0.88554511116279011</c:v>
                </c:pt>
                <c:pt idx="76">
                  <c:v>0.74579175607811521</c:v>
                </c:pt>
                <c:pt idx="77">
                  <c:v>0.8152399935373652</c:v>
                </c:pt>
                <c:pt idx="78">
                  <c:v>0.76657676994291624</c:v>
                </c:pt>
                <c:pt idx="79">
                  <c:v>0.8221904607970052</c:v>
                </c:pt>
                <c:pt idx="80">
                  <c:v>0.96224544039892279</c:v>
                </c:pt>
                <c:pt idx="81">
                  <c:v>0.51980435028358329</c:v>
                </c:pt>
                <c:pt idx="82">
                  <c:v>0.76490298649176847</c:v>
                </c:pt>
                <c:pt idx="83">
                  <c:v>0.87204741652192397</c:v>
                </c:pt>
                <c:pt idx="84">
                  <c:v>0.90276294846453642</c:v>
                </c:pt>
                <c:pt idx="85">
                  <c:v>0.94645491669299453</c:v>
                </c:pt>
                <c:pt idx="86">
                  <c:v>1.0070477857948033</c:v>
                </c:pt>
                <c:pt idx="87">
                  <c:v>1.1308430388463155</c:v>
                </c:pt>
                <c:pt idx="88">
                  <c:v>1.0678431309316796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data!$AC$1</c:f>
              <c:strCache>
                <c:ptCount val="1"/>
                <c:pt idx="0">
                  <c:v>US Milex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zdata!$AC$2:$AC$98</c:f>
              <c:numCache>
                <c:formatCode>0.000</c:formatCode>
                <c:ptCount val="97"/>
                <c:pt idx="0">
                  <c:v>-0.25777188618019331</c:v>
                </c:pt>
                <c:pt idx="1">
                  <c:v>-0.66646468086431976</c:v>
                </c:pt>
                <c:pt idx="2">
                  <c:v>-0.89753048777951649</c:v>
                </c:pt>
                <c:pt idx="3">
                  <c:v>-1.0842233417553935</c:v>
                </c:pt>
                <c:pt idx="4">
                  <c:v>-1.0836059897528429</c:v>
                </c:pt>
                <c:pt idx="5">
                  <c:v>-0.97500831336485538</c:v>
                </c:pt>
                <c:pt idx="6">
                  <c:v>-1.1956467227044958</c:v>
                </c:pt>
                <c:pt idx="7">
                  <c:v>-1.3162490888668099</c:v>
                </c:pt>
                <c:pt idx="8">
                  <c:v>-1.3645932547501416</c:v>
                </c:pt>
                <c:pt idx="9">
                  <c:v>-1.3591799448418604</c:v>
                </c:pt>
                <c:pt idx="10">
                  <c:v>-1.4169567398660914</c:v>
                </c:pt>
                <c:pt idx="11">
                  <c:v>-1.496491807229736</c:v>
                </c:pt>
                <c:pt idx="12">
                  <c:v>-1.4943024176777926</c:v>
                </c:pt>
                <c:pt idx="13">
                  <c:v>-1.3327565480717223</c:v>
                </c:pt>
                <c:pt idx="14">
                  <c:v>-1.4347804617972773</c:v>
                </c:pt>
                <c:pt idx="15">
                  <c:v>-1.4485813457770733</c:v>
                </c:pt>
                <c:pt idx="16">
                  <c:v>-1.6049353857030937</c:v>
                </c:pt>
                <c:pt idx="17">
                  <c:v>-1.4368709037082812</c:v>
                </c:pt>
                <c:pt idx="18">
                  <c:v>-1.499181839670112</c:v>
                </c:pt>
                <c:pt idx="19">
                  <c:v>-1.6487675739765286</c:v>
                </c:pt>
                <c:pt idx="20">
                  <c:v>-1.7702358689339464</c:v>
                </c:pt>
                <c:pt idx="21">
                  <c:v>-1.7861651576234263</c:v>
                </c:pt>
                <c:pt idx="22">
                  <c:v>-1.5939603314410196</c:v>
                </c:pt>
                <c:pt idx="23">
                  <c:v>-1.0071072847614131</c:v>
                </c:pt>
                <c:pt idx="24">
                  <c:v>-0.55113527115821082</c:v>
                </c:pt>
                <c:pt idx="25">
                  <c:v>-0.4414232351311374</c:v>
                </c:pt>
                <c:pt idx="26">
                  <c:v>-0.1367155946157044</c:v>
                </c:pt>
                <c:pt idx="27">
                  <c:v>-2.4663305196295449E-2</c:v>
                </c:pt>
                <c:pt idx="28">
                  <c:v>-0.39553942489899385</c:v>
                </c:pt>
                <c:pt idx="29">
                  <c:v>-0.57907427750042439</c:v>
                </c:pt>
                <c:pt idx="30">
                  <c:v>-0.50211191487884466</c:v>
                </c:pt>
                <c:pt idx="31">
                  <c:v>-0.38516038756968174</c:v>
                </c:pt>
                <c:pt idx="32">
                  <c:v>-3.5068606817823221E-2</c:v>
                </c:pt>
                <c:pt idx="33">
                  <c:v>0.15598987152192653</c:v>
                </c:pt>
                <c:pt idx="34">
                  <c:v>0.11148288627012767</c:v>
                </c:pt>
                <c:pt idx="35">
                  <c:v>1.8746502232724702E-2</c:v>
                </c:pt>
                <c:pt idx="36">
                  <c:v>-6.7708703472380352E-3</c:v>
                </c:pt>
                <c:pt idx="37">
                  <c:v>6.1430061285867713E-2</c:v>
                </c:pt>
                <c:pt idx="38">
                  <c:v>0.18204781532338524</c:v>
                </c:pt>
                <c:pt idx="39">
                  <c:v>0.14371240388165346</c:v>
                </c:pt>
                <c:pt idx="40">
                  <c:v>7.3125520770306512E-2</c:v>
                </c:pt>
                <c:pt idx="41">
                  <c:v>0.25990966483697991</c:v>
                </c:pt>
                <c:pt idx="42">
                  <c:v>0.20495999021437317</c:v>
                </c:pt>
                <c:pt idx="43">
                  <c:v>0.21557048083195327</c:v>
                </c:pt>
                <c:pt idx="44">
                  <c:v>0.27368016374007892</c:v>
                </c:pt>
                <c:pt idx="45">
                  <c:v>0.26744252647626687</c:v>
                </c:pt>
                <c:pt idx="46">
                  <c:v>0.31962703673440901</c:v>
                </c:pt>
                <c:pt idx="47">
                  <c:v>0.56316940991663478</c:v>
                </c:pt>
                <c:pt idx="48">
                  <c:v>0.60417346005058992</c:v>
                </c:pt>
                <c:pt idx="49">
                  <c:v>0.53729646226841843</c:v>
                </c:pt>
                <c:pt idx="50">
                  <c:v>0.46155026611204242</c:v>
                </c:pt>
                <c:pt idx="51">
                  <c:v>0.28353076632163871</c:v>
                </c:pt>
                <c:pt idx="52">
                  <c:v>0.20145658931734275</c:v>
                </c:pt>
                <c:pt idx="53">
                  <c:v>0.15767898070612124</c:v>
                </c:pt>
                <c:pt idx="54">
                  <c:v>7.3311148470152215E-2</c:v>
                </c:pt>
                <c:pt idx="55">
                  <c:v>4.3984562599083836E-2</c:v>
                </c:pt>
                <c:pt idx="56">
                  <c:v>-3.9839190257560692E-2</c:v>
                </c:pt>
                <c:pt idx="57">
                  <c:v>-0.15194567027978548</c:v>
                </c:pt>
                <c:pt idx="58">
                  <c:v>-0.10555813112375673</c:v>
                </c:pt>
                <c:pt idx="59">
                  <c:v>-0.14172122440563895</c:v>
                </c:pt>
                <c:pt idx="60">
                  <c:v>-9.5325767872876513E-2</c:v>
                </c:pt>
                <c:pt idx="61">
                  <c:v>-1.5656009741398316E-2</c:v>
                </c:pt>
                <c:pt idx="62">
                  <c:v>9.663559420298326E-2</c:v>
                </c:pt>
                <c:pt idx="63">
                  <c:v>0.18503336811812895</c:v>
                </c:pt>
                <c:pt idx="64">
                  <c:v>0.24856891100404205</c:v>
                </c:pt>
                <c:pt idx="65">
                  <c:v>0.31342541386008255</c:v>
                </c:pt>
                <c:pt idx="66">
                  <c:v>0.30139282802059625</c:v>
                </c:pt>
                <c:pt idx="67">
                  <c:v>0.32467241981952377</c:v>
                </c:pt>
                <c:pt idx="68">
                  <c:v>0.29416988775130415</c:v>
                </c:pt>
                <c:pt idx="69">
                  <c:v>0.26377479055855163</c:v>
                </c:pt>
                <c:pt idx="70">
                  <c:v>1.104858716724425</c:v>
                </c:pt>
                <c:pt idx="71">
                  <c:v>1.0152219201122747</c:v>
                </c:pt>
                <c:pt idx="72">
                  <c:v>0.94517243595347611</c:v>
                </c:pt>
                <c:pt idx="73">
                  <c:v>1.2586321405002461</c:v>
                </c:pt>
                <c:pt idx="74">
                  <c:v>1.4303274254755731</c:v>
                </c:pt>
                <c:pt idx="75">
                  <c:v>1.4162195122354471</c:v>
                </c:pt>
                <c:pt idx="76">
                  <c:v>1.4413105293223569</c:v>
                </c:pt>
                <c:pt idx="77">
                  <c:v>1.4587706867087937</c:v>
                </c:pt>
                <c:pt idx="78">
                  <c:v>1.5052813039995012</c:v>
                </c:pt>
                <c:pt idx="79">
                  <c:v>1.5413134713723535</c:v>
                </c:pt>
                <c:pt idx="80">
                  <c:v>1.5754552435498757</c:v>
                </c:pt>
                <c:pt idx="81">
                  <c:v>1.5974637962330467</c:v>
                </c:pt>
                <c:pt idx="82">
                  <c:v>1.6034272450278164</c:v>
                </c:pt>
                <c:pt idx="83">
                  <c:v>1.6023761088108162</c:v>
                </c:pt>
                <c:pt idx="84">
                  <c:v>1.5921141065056581</c:v>
                </c:pt>
                <c:pt idx="85">
                  <c:v>1.5648876235147089</c:v>
                </c:pt>
                <c:pt idx="86">
                  <c:v>1.6445378828345276</c:v>
                </c:pt>
                <c:pt idx="87">
                  <c:v>1.6453620078294573</c:v>
                </c:pt>
                <c:pt idx="88">
                  <c:v>1.5947943189657008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9344"/>
        <c:axId val="124407808"/>
      </c:lineChart>
      <c:catAx>
        <c:axId val="1244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4401920"/>
        <c:crossesAt val="-4"/>
        <c:auto val="1"/>
        <c:lblAlgn val="ctr"/>
        <c:lblOffset val="100"/>
        <c:noMultiLvlLbl val="0"/>
      </c:catAx>
      <c:valAx>
        <c:axId val="124401920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4400384"/>
        <c:crosses val="autoZero"/>
        <c:crossBetween val="between"/>
      </c:valAx>
      <c:valAx>
        <c:axId val="124407808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124409344"/>
        <c:crosses val="max"/>
        <c:crossBetween val="between"/>
      </c:valAx>
      <c:catAx>
        <c:axId val="12440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40780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zdata!$E$1</c:f>
              <c:strCache>
                <c:ptCount val="1"/>
                <c:pt idx="0">
                  <c:v>LoN/UN Budget ÷ Global GDP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zdata!$E$2:$E$98</c:f>
              <c:numCache>
                <c:formatCode>0.000</c:formatCode>
                <c:ptCount val="97"/>
                <c:pt idx="1">
                  <c:v>-1.4118461311780253</c:v>
                </c:pt>
                <c:pt idx="2">
                  <c:v>-1.3599331641239019</c:v>
                </c:pt>
                <c:pt idx="3">
                  <c:v>-1.3849206358923549</c:v>
                </c:pt>
                <c:pt idx="4">
                  <c:v>-1.3560772339899021</c:v>
                </c:pt>
                <c:pt idx="5">
                  <c:v>-1.3716862553797784</c:v>
                </c:pt>
                <c:pt idx="6">
                  <c:v>-1.3768392839463885</c:v>
                </c:pt>
                <c:pt idx="7">
                  <c:v>-1.3779126375679369</c:v>
                </c:pt>
                <c:pt idx="8">
                  <c:v>-1.3727037790133059</c:v>
                </c:pt>
                <c:pt idx="9">
                  <c:v>-1.3691801392631846</c:v>
                </c:pt>
                <c:pt idx="10">
                  <c:v>-1.363500646205235</c:v>
                </c:pt>
                <c:pt idx="11">
                  <c:v>-1.3597148153250358</c:v>
                </c:pt>
                <c:pt idx="12">
                  <c:v>-1.3481529645546093</c:v>
                </c:pt>
                <c:pt idx="13">
                  <c:v>-1.2578269830363806</c:v>
                </c:pt>
                <c:pt idx="14">
                  <c:v>-1.2512032055647557</c:v>
                </c:pt>
                <c:pt idx="15">
                  <c:v>-1.2695582087200459</c:v>
                </c:pt>
                <c:pt idx="16">
                  <c:v>-1.3368873984492238</c:v>
                </c:pt>
                <c:pt idx="17">
                  <c:v>-1.3504430683239326</c:v>
                </c:pt>
                <c:pt idx="18">
                  <c:v>-1.3503714408017014</c:v>
                </c:pt>
                <c:pt idx="19">
                  <c:v>-1.3388885450926866</c:v>
                </c:pt>
                <c:pt idx="20">
                  <c:v>-1.3363136004085294</c:v>
                </c:pt>
                <c:pt idx="21">
                  <c:v>-1.3897151719704239</c:v>
                </c:pt>
                <c:pt idx="22">
                  <c:v>-1.4415848253974599</c:v>
                </c:pt>
                <c:pt idx="23">
                  <c:v>-1.4464646077542664</c:v>
                </c:pt>
                <c:pt idx="24">
                  <c:v>-1.4391876946549635</c:v>
                </c:pt>
                <c:pt idx="25">
                  <c:v>-1.446125122120496</c:v>
                </c:pt>
                <c:pt idx="26">
                  <c:v>-1.4253887550998419</c:v>
                </c:pt>
                <c:pt idx="27">
                  <c:v>-0.86430732184268066</c:v>
                </c:pt>
                <c:pt idx="28">
                  <c:v>-0.59553834172707265</c:v>
                </c:pt>
                <c:pt idx="29">
                  <c:v>-0.30574035267680971</c:v>
                </c:pt>
                <c:pt idx="30">
                  <c:v>-0.20074259826505023</c:v>
                </c:pt>
                <c:pt idx="31">
                  <c:v>-0.18832190926948553</c:v>
                </c:pt>
                <c:pt idx="32">
                  <c:v>-0.1671207771474966</c:v>
                </c:pt>
                <c:pt idx="33">
                  <c:v>-0.1884826802310054</c:v>
                </c:pt>
                <c:pt idx="34">
                  <c:v>-0.27016769125078305</c:v>
                </c:pt>
                <c:pt idx="35">
                  <c:v>-0.348460951973671</c:v>
                </c:pt>
                <c:pt idx="36">
                  <c:v>-0.37724880355544477</c:v>
                </c:pt>
                <c:pt idx="37">
                  <c:v>-0.42280552307419278</c:v>
                </c:pt>
                <c:pt idx="38">
                  <c:v>-0.42304988863652288</c:v>
                </c:pt>
                <c:pt idx="39">
                  <c:v>-0.31414597883919815</c:v>
                </c:pt>
                <c:pt idx="40">
                  <c:v>-0.35650476642630802</c:v>
                </c:pt>
                <c:pt idx="41">
                  <c:v>-0.35069419523114398</c:v>
                </c:pt>
                <c:pt idx="42">
                  <c:v>-0.29383042198857801</c:v>
                </c:pt>
                <c:pt idx="43">
                  <c:v>-0.12499224347292223</c:v>
                </c:pt>
                <c:pt idx="44">
                  <c:v>-8.2072535818522946E-2</c:v>
                </c:pt>
                <c:pt idx="45">
                  <c:v>-4.2431562451287604E-2</c:v>
                </c:pt>
                <c:pt idx="46">
                  <c:v>-4.9967708444812714E-2</c:v>
                </c:pt>
                <c:pt idx="47">
                  <c:v>1.8744785318471357E-2</c:v>
                </c:pt>
                <c:pt idx="48">
                  <c:v>6.2621191960528011E-2</c:v>
                </c:pt>
                <c:pt idx="49">
                  <c:v>7.5541317803834759E-2</c:v>
                </c:pt>
                <c:pt idx="50">
                  <c:v>0.1155133455986648</c:v>
                </c:pt>
                <c:pt idx="51">
                  <c:v>0.11548338092630006</c:v>
                </c:pt>
                <c:pt idx="52">
                  <c:v>0.25025949476321019</c:v>
                </c:pt>
                <c:pt idx="53">
                  <c:v>0.26482276766305313</c:v>
                </c:pt>
                <c:pt idx="54">
                  <c:v>0.30070616881437495</c:v>
                </c:pt>
                <c:pt idx="55">
                  <c:v>0.68745003869587118</c:v>
                </c:pt>
                <c:pt idx="56">
                  <c:v>0.55997935541122823</c:v>
                </c:pt>
                <c:pt idx="57">
                  <c:v>0.95383811906284399</c:v>
                </c:pt>
                <c:pt idx="58">
                  <c:v>0.77784137993228042</c:v>
                </c:pt>
                <c:pt idx="59">
                  <c:v>1.3734600046941834</c:v>
                </c:pt>
                <c:pt idx="60">
                  <c:v>1.10754266438521</c:v>
                </c:pt>
                <c:pt idx="61">
                  <c:v>1.4350265572501812</c:v>
                </c:pt>
                <c:pt idx="62">
                  <c:v>1.2111005742394363</c:v>
                </c:pt>
                <c:pt idx="63">
                  <c:v>1.3277706337036925</c:v>
                </c:pt>
                <c:pt idx="64">
                  <c:v>1.1945922196734107</c:v>
                </c:pt>
                <c:pt idx="65">
                  <c:v>1.2449588879437172</c:v>
                </c:pt>
                <c:pt idx="66">
                  <c:v>1.0939177268870297</c:v>
                </c:pt>
                <c:pt idx="67">
                  <c:v>1.133657996479277</c:v>
                </c:pt>
                <c:pt idx="68">
                  <c:v>0.97774701983391954</c:v>
                </c:pt>
                <c:pt idx="69">
                  <c:v>0.89442840877944585</c:v>
                </c:pt>
                <c:pt idx="70">
                  <c:v>0.74920064015056076</c:v>
                </c:pt>
                <c:pt idx="71">
                  <c:v>1.0999749952878468</c:v>
                </c:pt>
                <c:pt idx="72">
                  <c:v>1.0750571942340654</c:v>
                </c:pt>
                <c:pt idx="73">
                  <c:v>1.2505718438996902</c:v>
                </c:pt>
                <c:pt idx="74">
                  <c:v>1.1393815960015572</c:v>
                </c:pt>
                <c:pt idx="75">
                  <c:v>1.2392180974795464</c:v>
                </c:pt>
                <c:pt idx="76">
                  <c:v>1.0844865942473323</c:v>
                </c:pt>
                <c:pt idx="77">
                  <c:v>0.86430507165276738</c:v>
                </c:pt>
                <c:pt idx="78">
                  <c:v>0.7409824722345042</c:v>
                </c:pt>
                <c:pt idx="79">
                  <c:v>0.6286371026125015</c:v>
                </c:pt>
                <c:pt idx="80">
                  <c:v>0.52204674828917552</c:v>
                </c:pt>
                <c:pt idx="81">
                  <c:v>0.44166788213051505</c:v>
                </c:pt>
                <c:pt idx="82">
                  <c:v>0.35228130837075561</c:v>
                </c:pt>
                <c:pt idx="83">
                  <c:v>0.5513528060704046</c:v>
                </c:pt>
                <c:pt idx="84">
                  <c:v>0.43135426961183782</c:v>
                </c:pt>
                <c:pt idx="85">
                  <c:v>0.71797496933675309</c:v>
                </c:pt>
                <c:pt idx="86">
                  <c:v>0.56260912661798956</c:v>
                </c:pt>
                <c:pt idx="87">
                  <c:v>0.67870081582353992</c:v>
                </c:pt>
                <c:pt idx="88">
                  <c:v>0.51972098963848312</c:v>
                </c:pt>
                <c:pt idx="89">
                  <c:v>0.71968819857848609</c:v>
                </c:pt>
                <c:pt idx="90">
                  <c:v>0.7198297436318718</c:v>
                </c:pt>
                <c:pt idx="91">
                  <c:v>0.81388980150214052</c:v>
                </c:pt>
                <c:pt idx="92">
                  <c:v>1.7849108374884415</c:v>
                </c:pt>
                <c:pt idx="93">
                  <c:v>1.3511651587044959</c:v>
                </c:pt>
                <c:pt idx="94">
                  <c:v>1.5059913676670691</c:v>
                </c:pt>
                <c:pt idx="95">
                  <c:v>1.2607361625209239</c:v>
                </c:pt>
                <c:pt idx="96">
                  <c:v>1.5163127325538466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data!$AE$1</c:f>
              <c:strCache>
                <c:ptCount val="1"/>
                <c:pt idx="0">
                  <c:v>US Milper</c:v>
                </c:pt>
              </c:strCache>
            </c:strRef>
          </c:tx>
          <c:spPr>
            <a:ln w="25400">
              <a:prstDash val="solid"/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zdata!$AE$2:$AE$98</c:f>
              <c:numCache>
                <c:formatCode>0.000</c:formatCode>
                <c:ptCount val="97"/>
                <c:pt idx="0">
                  <c:v>-0.905729830921021</c:v>
                </c:pt>
                <c:pt idx="1">
                  <c:v>-1.6331900871503346</c:v>
                </c:pt>
                <c:pt idx="2">
                  <c:v>-1.6523006325060627</c:v>
                </c:pt>
                <c:pt idx="3">
                  <c:v>-1.6706975687223267</c:v>
                </c:pt>
                <c:pt idx="4">
                  <c:v>-1.6015133546927782</c:v>
                </c:pt>
                <c:pt idx="5">
                  <c:v>-1.434902747038393</c:v>
                </c:pt>
                <c:pt idx="6">
                  <c:v>-1.4427510883912908</c:v>
                </c:pt>
                <c:pt idx="7">
                  <c:v>-1.4539367272497568</c:v>
                </c:pt>
                <c:pt idx="8">
                  <c:v>-1.4342511558853033</c:v>
                </c:pt>
                <c:pt idx="9">
                  <c:v>-1.4301650068510836</c:v>
                </c:pt>
                <c:pt idx="10">
                  <c:v>-1.4169912877248729</c:v>
                </c:pt>
                <c:pt idx="11">
                  <c:v>-1.4154100036385464</c:v>
                </c:pt>
                <c:pt idx="12">
                  <c:v>-1.42257124587547</c:v>
                </c:pt>
                <c:pt idx="13">
                  <c:v>-1.4389232648848085</c:v>
                </c:pt>
                <c:pt idx="14">
                  <c:v>-1.4766840155597596</c:v>
                </c:pt>
                <c:pt idx="15">
                  <c:v>-1.4877711683519079</c:v>
                </c:pt>
                <c:pt idx="16">
                  <c:v>-1.5824528939915348</c:v>
                </c:pt>
                <c:pt idx="17">
                  <c:v>-1.488551636461322</c:v>
                </c:pt>
                <c:pt idx="18">
                  <c:v>-1.4925905257392538</c:v>
                </c:pt>
                <c:pt idx="19">
                  <c:v>-1.3800073430620239</c:v>
                </c:pt>
                <c:pt idx="20">
                  <c:v>-1.6087539412988245</c:v>
                </c:pt>
                <c:pt idx="21">
                  <c:v>-1.8242837110493251</c:v>
                </c:pt>
                <c:pt idx="22">
                  <c:v>-1.4503242783079604</c:v>
                </c:pt>
                <c:pt idx="23">
                  <c:v>-0.96879137433252127</c:v>
                </c:pt>
                <c:pt idx="24">
                  <c:v>8.2213643303809397E-2</c:v>
                </c:pt>
                <c:pt idx="25">
                  <c:v>0.56344003271725263</c:v>
                </c:pt>
                <c:pt idx="26">
                  <c:v>0.26279455083523107</c:v>
                </c:pt>
                <c:pt idx="27">
                  <c:v>0.19383888469264504</c:v>
                </c:pt>
                <c:pt idx="28">
                  <c:v>-0.65839883621982298</c:v>
                </c:pt>
                <c:pt idx="29">
                  <c:v>-0.66483756035964425</c:v>
                </c:pt>
                <c:pt idx="30">
                  <c:v>-0.47698088857348447</c:v>
                </c:pt>
                <c:pt idx="31">
                  <c:v>-0.8479804939240656</c:v>
                </c:pt>
                <c:pt idx="32">
                  <c:v>0.32012858928046328</c:v>
                </c:pt>
                <c:pt idx="33">
                  <c:v>0.34037630919579731</c:v>
                </c:pt>
                <c:pt idx="34">
                  <c:v>0.32335301828350965</c:v>
                </c:pt>
                <c:pt idx="35">
                  <c:v>0.22850571630193783</c:v>
                </c:pt>
                <c:pt idx="36">
                  <c:v>5.352935947654295E-2</c:v>
                </c:pt>
                <c:pt idx="37">
                  <c:v>0.15586276681307087</c:v>
                </c:pt>
                <c:pt idx="38">
                  <c:v>0.32657210454061353</c:v>
                </c:pt>
                <c:pt idx="39">
                  <c:v>0.20756884785612131</c:v>
                </c:pt>
                <c:pt idx="40">
                  <c:v>0.19799101316614257</c:v>
                </c:pt>
                <c:pt idx="41">
                  <c:v>0.36618535976753808</c:v>
                </c:pt>
                <c:pt idx="42">
                  <c:v>0.89708690607712904</c:v>
                </c:pt>
                <c:pt idx="43">
                  <c:v>1.3893142715584947</c:v>
                </c:pt>
                <c:pt idx="44">
                  <c:v>1.1659734894406171</c:v>
                </c:pt>
                <c:pt idx="45">
                  <c:v>1.1024222061814342</c:v>
                </c:pt>
                <c:pt idx="46">
                  <c:v>1.3634265235380865</c:v>
                </c:pt>
                <c:pt idx="47">
                  <c:v>1.3102529107173686</c:v>
                </c:pt>
                <c:pt idx="48">
                  <c:v>1.4660786582106646</c:v>
                </c:pt>
                <c:pt idx="49">
                  <c:v>1.5225045813371552</c:v>
                </c:pt>
                <c:pt idx="50">
                  <c:v>1.4034737480204476</c:v>
                </c:pt>
                <c:pt idx="51">
                  <c:v>1.076793497024721</c:v>
                </c:pt>
                <c:pt idx="52">
                  <c:v>0.92818381364711922</c:v>
                </c:pt>
                <c:pt idx="53">
                  <c:v>0.52305927778645134</c:v>
                </c:pt>
                <c:pt idx="54">
                  <c:v>0.36876119417372105</c:v>
                </c:pt>
                <c:pt idx="55">
                  <c:v>0.10893698534513624</c:v>
                </c:pt>
                <c:pt idx="56">
                  <c:v>0.12438586294090997</c:v>
                </c:pt>
                <c:pt idx="57">
                  <c:v>0.10934011562306184</c:v>
                </c:pt>
                <c:pt idx="58">
                  <c:v>0.16153100768677231</c:v>
                </c:pt>
                <c:pt idx="59">
                  <c:v>0.12783926058729267</c:v>
                </c:pt>
                <c:pt idx="60">
                  <c:v>9.8655353079009536E-2</c:v>
                </c:pt>
                <c:pt idx="61">
                  <c:v>0.10890811857235629</c:v>
                </c:pt>
                <c:pt idx="62">
                  <c:v>0.14597498913714899</c:v>
                </c:pt>
                <c:pt idx="63">
                  <c:v>0.28781274812068419</c:v>
                </c:pt>
                <c:pt idx="64">
                  <c:v>0.37920517379452717</c:v>
                </c:pt>
                <c:pt idx="65">
                  <c:v>0.38122742826756306</c:v>
                </c:pt>
                <c:pt idx="66">
                  <c:v>0.4047108770940297</c:v>
                </c:pt>
                <c:pt idx="67">
                  <c:v>0.42460216508395249</c:v>
                </c:pt>
                <c:pt idx="68">
                  <c:v>0.53723996166716204</c:v>
                </c:pt>
                <c:pt idx="69">
                  <c:v>0.44224200669523478</c:v>
                </c:pt>
                <c:pt idx="70">
                  <c:v>0.45119855411258075</c:v>
                </c:pt>
                <c:pt idx="71">
                  <c:v>0.53927782163085936</c:v>
                </c:pt>
                <c:pt idx="72">
                  <c:v>0.70482223970969171</c:v>
                </c:pt>
                <c:pt idx="73">
                  <c:v>0.92789961432315771</c:v>
                </c:pt>
                <c:pt idx="74">
                  <c:v>0.94694500540356186</c:v>
                </c:pt>
                <c:pt idx="75">
                  <c:v>0.88554511116279011</c:v>
                </c:pt>
                <c:pt idx="76">
                  <c:v>0.74579175607811521</c:v>
                </c:pt>
                <c:pt idx="77">
                  <c:v>0.8152399935373652</c:v>
                </c:pt>
                <c:pt idx="78">
                  <c:v>0.76657676994291624</c:v>
                </c:pt>
                <c:pt idx="79">
                  <c:v>0.8221904607970052</c:v>
                </c:pt>
                <c:pt idx="80">
                  <c:v>0.96224544039892279</c:v>
                </c:pt>
                <c:pt idx="81">
                  <c:v>0.51980435028358329</c:v>
                </c:pt>
                <c:pt idx="82">
                  <c:v>0.76490298649176847</c:v>
                </c:pt>
                <c:pt idx="83">
                  <c:v>0.87204741652192397</c:v>
                </c:pt>
                <c:pt idx="84">
                  <c:v>0.90276294846453642</c:v>
                </c:pt>
                <c:pt idx="85">
                  <c:v>0.94645491669299453</c:v>
                </c:pt>
                <c:pt idx="86">
                  <c:v>1.0070477857948033</c:v>
                </c:pt>
                <c:pt idx="87">
                  <c:v>1.1308430388463155</c:v>
                </c:pt>
                <c:pt idx="88">
                  <c:v>1.0678431309316796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data!$AC$1</c:f>
              <c:strCache>
                <c:ptCount val="1"/>
                <c:pt idx="0">
                  <c:v>US Milex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zdata!$AC$2:$AC$98</c:f>
              <c:numCache>
                <c:formatCode>0.000</c:formatCode>
                <c:ptCount val="97"/>
                <c:pt idx="0">
                  <c:v>-0.25777188618019331</c:v>
                </c:pt>
                <c:pt idx="1">
                  <c:v>-0.66646468086431976</c:v>
                </c:pt>
                <c:pt idx="2">
                  <c:v>-0.89753048777951649</c:v>
                </c:pt>
                <c:pt idx="3">
                  <c:v>-1.0842233417553935</c:v>
                </c:pt>
                <c:pt idx="4">
                  <c:v>-1.0836059897528429</c:v>
                </c:pt>
                <c:pt idx="5">
                  <c:v>-0.97500831336485538</c:v>
                </c:pt>
                <c:pt idx="6">
                  <c:v>-1.1956467227044958</c:v>
                </c:pt>
                <c:pt idx="7">
                  <c:v>-1.3162490888668099</c:v>
                </c:pt>
                <c:pt idx="8">
                  <c:v>-1.3645932547501416</c:v>
                </c:pt>
                <c:pt idx="9">
                  <c:v>-1.3591799448418604</c:v>
                </c:pt>
                <c:pt idx="10">
                  <c:v>-1.4169567398660914</c:v>
                </c:pt>
                <c:pt idx="11">
                  <c:v>-1.496491807229736</c:v>
                </c:pt>
                <c:pt idx="12">
                  <c:v>-1.4943024176777926</c:v>
                </c:pt>
                <c:pt idx="13">
                  <c:v>-1.3327565480717223</c:v>
                </c:pt>
                <c:pt idx="14">
                  <c:v>-1.4347804617972773</c:v>
                </c:pt>
                <c:pt idx="15">
                  <c:v>-1.4485813457770733</c:v>
                </c:pt>
                <c:pt idx="16">
                  <c:v>-1.6049353857030937</c:v>
                </c:pt>
                <c:pt idx="17">
                  <c:v>-1.4368709037082812</c:v>
                </c:pt>
                <c:pt idx="18">
                  <c:v>-1.499181839670112</c:v>
                </c:pt>
                <c:pt idx="19">
                  <c:v>-1.6487675739765286</c:v>
                </c:pt>
                <c:pt idx="20">
                  <c:v>-1.7702358689339464</c:v>
                </c:pt>
                <c:pt idx="21">
                  <c:v>-1.7861651576234263</c:v>
                </c:pt>
                <c:pt idx="22">
                  <c:v>-1.5939603314410196</c:v>
                </c:pt>
                <c:pt idx="23">
                  <c:v>-1.0071072847614131</c:v>
                </c:pt>
                <c:pt idx="24">
                  <c:v>-0.55113527115821082</c:v>
                </c:pt>
                <c:pt idx="25">
                  <c:v>-0.4414232351311374</c:v>
                </c:pt>
                <c:pt idx="26">
                  <c:v>-0.1367155946157044</c:v>
                </c:pt>
                <c:pt idx="27">
                  <c:v>-2.4663305196295449E-2</c:v>
                </c:pt>
                <c:pt idx="28">
                  <c:v>-0.39553942489899385</c:v>
                </c:pt>
                <c:pt idx="29">
                  <c:v>-0.57907427750042439</c:v>
                </c:pt>
                <c:pt idx="30">
                  <c:v>-0.50211191487884466</c:v>
                </c:pt>
                <c:pt idx="31">
                  <c:v>-0.38516038756968174</c:v>
                </c:pt>
                <c:pt idx="32">
                  <c:v>-3.5068606817823221E-2</c:v>
                </c:pt>
                <c:pt idx="33">
                  <c:v>0.15598987152192653</c:v>
                </c:pt>
                <c:pt idx="34">
                  <c:v>0.11148288627012767</c:v>
                </c:pt>
                <c:pt idx="35">
                  <c:v>1.8746502232724702E-2</c:v>
                </c:pt>
                <c:pt idx="36">
                  <c:v>-6.7708703472380352E-3</c:v>
                </c:pt>
                <c:pt idx="37">
                  <c:v>6.1430061285867713E-2</c:v>
                </c:pt>
                <c:pt idx="38">
                  <c:v>0.18204781532338524</c:v>
                </c:pt>
                <c:pt idx="39">
                  <c:v>0.14371240388165346</c:v>
                </c:pt>
                <c:pt idx="40">
                  <c:v>7.3125520770306512E-2</c:v>
                </c:pt>
                <c:pt idx="41">
                  <c:v>0.25990966483697991</c:v>
                </c:pt>
                <c:pt idx="42">
                  <c:v>0.20495999021437317</c:v>
                </c:pt>
                <c:pt idx="43">
                  <c:v>0.21557048083195327</c:v>
                </c:pt>
                <c:pt idx="44">
                  <c:v>0.27368016374007892</c:v>
                </c:pt>
                <c:pt idx="45">
                  <c:v>0.26744252647626687</c:v>
                </c:pt>
                <c:pt idx="46">
                  <c:v>0.31962703673440901</c:v>
                </c:pt>
                <c:pt idx="47">
                  <c:v>0.56316940991663478</c:v>
                </c:pt>
                <c:pt idx="48">
                  <c:v>0.60417346005058992</c:v>
                </c:pt>
                <c:pt idx="49">
                  <c:v>0.53729646226841843</c:v>
                </c:pt>
                <c:pt idx="50">
                  <c:v>0.46155026611204242</c:v>
                </c:pt>
                <c:pt idx="51">
                  <c:v>0.28353076632163871</c:v>
                </c:pt>
                <c:pt idx="52">
                  <c:v>0.20145658931734275</c:v>
                </c:pt>
                <c:pt idx="53">
                  <c:v>0.15767898070612124</c:v>
                </c:pt>
                <c:pt idx="54">
                  <c:v>7.3311148470152215E-2</c:v>
                </c:pt>
                <c:pt idx="55">
                  <c:v>4.3984562599083836E-2</c:v>
                </c:pt>
                <c:pt idx="56">
                  <c:v>-3.9839190257560692E-2</c:v>
                </c:pt>
                <c:pt idx="57">
                  <c:v>-0.15194567027978548</c:v>
                </c:pt>
                <c:pt idx="58">
                  <c:v>-0.10555813112375673</c:v>
                </c:pt>
                <c:pt idx="59">
                  <c:v>-0.14172122440563895</c:v>
                </c:pt>
                <c:pt idx="60">
                  <c:v>-9.5325767872876513E-2</c:v>
                </c:pt>
                <c:pt idx="61">
                  <c:v>-1.5656009741398316E-2</c:v>
                </c:pt>
                <c:pt idx="62">
                  <c:v>9.663559420298326E-2</c:v>
                </c:pt>
                <c:pt idx="63">
                  <c:v>0.18503336811812895</c:v>
                </c:pt>
                <c:pt idx="64">
                  <c:v>0.24856891100404205</c:v>
                </c:pt>
                <c:pt idx="65">
                  <c:v>0.31342541386008255</c:v>
                </c:pt>
                <c:pt idx="66">
                  <c:v>0.30139282802059625</c:v>
                </c:pt>
                <c:pt idx="67">
                  <c:v>0.32467241981952377</c:v>
                </c:pt>
                <c:pt idx="68">
                  <c:v>0.29416988775130415</c:v>
                </c:pt>
                <c:pt idx="69">
                  <c:v>0.26377479055855163</c:v>
                </c:pt>
                <c:pt idx="70">
                  <c:v>1.104858716724425</c:v>
                </c:pt>
                <c:pt idx="71">
                  <c:v>1.0152219201122747</c:v>
                </c:pt>
                <c:pt idx="72">
                  <c:v>0.94517243595347611</c:v>
                </c:pt>
                <c:pt idx="73">
                  <c:v>1.2586321405002461</c:v>
                </c:pt>
                <c:pt idx="74">
                  <c:v>1.4303274254755731</c:v>
                </c:pt>
                <c:pt idx="75">
                  <c:v>1.4162195122354471</c:v>
                </c:pt>
                <c:pt idx="76">
                  <c:v>1.4413105293223569</c:v>
                </c:pt>
                <c:pt idx="77">
                  <c:v>1.4587706867087937</c:v>
                </c:pt>
                <c:pt idx="78">
                  <c:v>1.5052813039995012</c:v>
                </c:pt>
                <c:pt idx="79">
                  <c:v>1.5413134713723535</c:v>
                </c:pt>
                <c:pt idx="80">
                  <c:v>1.5754552435498757</c:v>
                </c:pt>
                <c:pt idx="81">
                  <c:v>1.5974637962330467</c:v>
                </c:pt>
                <c:pt idx="82">
                  <c:v>1.6034272450278164</c:v>
                </c:pt>
                <c:pt idx="83">
                  <c:v>1.6023761088108162</c:v>
                </c:pt>
                <c:pt idx="84">
                  <c:v>1.5921141065056581</c:v>
                </c:pt>
                <c:pt idx="85">
                  <c:v>1.5648876235147089</c:v>
                </c:pt>
                <c:pt idx="86">
                  <c:v>1.6445378828345276</c:v>
                </c:pt>
                <c:pt idx="87">
                  <c:v>1.6453620078294573</c:v>
                </c:pt>
                <c:pt idx="88">
                  <c:v>1.5947943189657008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43616"/>
        <c:axId val="140153600"/>
      </c:lineChart>
      <c:catAx>
        <c:axId val="1401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153600"/>
        <c:crossesAt val="-4"/>
        <c:auto val="1"/>
        <c:lblAlgn val="ctr"/>
        <c:lblOffset val="100"/>
        <c:noMultiLvlLbl val="0"/>
      </c:catAx>
      <c:valAx>
        <c:axId val="140153600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1436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zdata!$B$1</c:f>
              <c:strCache>
                <c:ptCount val="1"/>
                <c:pt idx="0">
                  <c:v>Sovereignty</c:v>
                </c:pt>
              </c:strCache>
            </c:strRef>
          </c:tx>
          <c:spPr>
            <a:ln w="4127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zdata!$A$2:$A$97</c:f>
              <c:numCache>
                <c:formatCode>General</c:formatCode>
                <c:ptCount val="96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</c:numCache>
            </c:numRef>
          </c:cat>
          <c:val>
            <c:numRef>
              <c:f>zdata!$B$2:$B$97</c:f>
              <c:numCache>
                <c:formatCode>0.000</c:formatCode>
                <c:ptCount val="96"/>
                <c:pt idx="0">
                  <c:v>-1.2226082506578206</c:v>
                </c:pt>
                <c:pt idx="1">
                  <c:v>-1.2755974386338689</c:v>
                </c:pt>
                <c:pt idx="2">
                  <c:v>-1.2932605012925518</c:v>
                </c:pt>
                <c:pt idx="3">
                  <c:v>-1.2755974386338689</c:v>
                </c:pt>
                <c:pt idx="4">
                  <c:v>-1.2755974386338689</c:v>
                </c:pt>
                <c:pt idx="5">
                  <c:v>-1.2579343759751862</c:v>
                </c:pt>
                <c:pt idx="6">
                  <c:v>-1.2402713133165035</c:v>
                </c:pt>
                <c:pt idx="7">
                  <c:v>-1.2402713133165035</c:v>
                </c:pt>
                <c:pt idx="8">
                  <c:v>-1.2402713133165035</c:v>
                </c:pt>
                <c:pt idx="9">
                  <c:v>-1.2402713133165035</c:v>
                </c:pt>
                <c:pt idx="10">
                  <c:v>-1.2226082506578206</c:v>
                </c:pt>
                <c:pt idx="11">
                  <c:v>-1.2226082506578206</c:v>
                </c:pt>
                <c:pt idx="12">
                  <c:v>-1.1696190626817724</c:v>
                </c:pt>
                <c:pt idx="13">
                  <c:v>-1.1696190626817724</c:v>
                </c:pt>
                <c:pt idx="14">
                  <c:v>-1.1519560000230897</c:v>
                </c:pt>
                <c:pt idx="15">
                  <c:v>-1.1342929373644068</c:v>
                </c:pt>
                <c:pt idx="16">
                  <c:v>-1.1342929373644068</c:v>
                </c:pt>
                <c:pt idx="17">
                  <c:v>-1.1342929373644068</c:v>
                </c:pt>
                <c:pt idx="18">
                  <c:v>-1.1342929373644068</c:v>
                </c:pt>
                <c:pt idx="19">
                  <c:v>-1.1342929373644068</c:v>
                </c:pt>
                <c:pt idx="20">
                  <c:v>-1.1342929373644068</c:v>
                </c:pt>
                <c:pt idx="21">
                  <c:v>-1.2755974386338689</c:v>
                </c:pt>
                <c:pt idx="22">
                  <c:v>-1.2932605012925518</c:v>
                </c:pt>
                <c:pt idx="23">
                  <c:v>-1.2755974386338689</c:v>
                </c:pt>
                <c:pt idx="24">
                  <c:v>-1.2932605012925518</c:v>
                </c:pt>
                <c:pt idx="25">
                  <c:v>-1.2226082506578206</c:v>
                </c:pt>
                <c:pt idx="26">
                  <c:v>-1.0636406867296757</c:v>
                </c:pt>
                <c:pt idx="27">
                  <c:v>-1.0106514987536275</c:v>
                </c:pt>
                <c:pt idx="28">
                  <c:v>-0.9753253734362618</c:v>
                </c:pt>
                <c:pt idx="29">
                  <c:v>-0.887010060142848</c:v>
                </c:pt>
                <c:pt idx="30">
                  <c:v>-0.86934699748416511</c:v>
                </c:pt>
                <c:pt idx="31">
                  <c:v>-0.86934699748416511</c:v>
                </c:pt>
                <c:pt idx="32">
                  <c:v>-0.85168393482548244</c:v>
                </c:pt>
                <c:pt idx="33">
                  <c:v>-0.83402087216679976</c:v>
                </c:pt>
                <c:pt idx="34">
                  <c:v>-0.7986947468494342</c:v>
                </c:pt>
                <c:pt idx="35">
                  <c:v>-0.78103168419075131</c:v>
                </c:pt>
                <c:pt idx="36">
                  <c:v>-0.76336862153206864</c:v>
                </c:pt>
                <c:pt idx="37">
                  <c:v>-0.67505330823865473</c:v>
                </c:pt>
                <c:pt idx="38">
                  <c:v>-0.63972718292128916</c:v>
                </c:pt>
                <c:pt idx="39">
                  <c:v>-0.5867379949452407</c:v>
                </c:pt>
                <c:pt idx="40">
                  <c:v>-0.5867379949452407</c:v>
                </c:pt>
                <c:pt idx="41">
                  <c:v>-0.28646592974763363</c:v>
                </c:pt>
                <c:pt idx="42">
                  <c:v>-0.19815061645421983</c:v>
                </c:pt>
                <c:pt idx="43">
                  <c:v>-7.4509177843440202E-2</c:v>
                </c:pt>
                <c:pt idx="44">
                  <c:v>-5.6846115184757531E-2</c:v>
                </c:pt>
                <c:pt idx="45">
                  <c:v>-3.8569272087095085E-3</c:v>
                </c:pt>
                <c:pt idx="46">
                  <c:v>4.9132260767338967E-2</c:v>
                </c:pt>
                <c:pt idx="47">
                  <c:v>0.11978451140207012</c:v>
                </c:pt>
                <c:pt idx="48">
                  <c:v>0.13744757406075278</c:v>
                </c:pt>
                <c:pt idx="49">
                  <c:v>0.22576288735416661</c:v>
                </c:pt>
                <c:pt idx="50">
                  <c:v>0.22576288735416661</c:v>
                </c:pt>
                <c:pt idx="51">
                  <c:v>0.26108901267153245</c:v>
                </c:pt>
                <c:pt idx="52">
                  <c:v>0.33174126330626358</c:v>
                </c:pt>
                <c:pt idx="53">
                  <c:v>0.33174126330626358</c:v>
                </c:pt>
                <c:pt idx="54">
                  <c:v>0.34940432596494625</c:v>
                </c:pt>
                <c:pt idx="55">
                  <c:v>0.38473045128231159</c:v>
                </c:pt>
                <c:pt idx="56">
                  <c:v>0.50837188989309123</c:v>
                </c:pt>
                <c:pt idx="57">
                  <c:v>0.5260349525517739</c:v>
                </c:pt>
                <c:pt idx="58">
                  <c:v>0.54369801521045658</c:v>
                </c:pt>
                <c:pt idx="59">
                  <c:v>0.59668720318650503</c:v>
                </c:pt>
                <c:pt idx="60">
                  <c:v>0.63201332850387038</c:v>
                </c:pt>
                <c:pt idx="61">
                  <c:v>0.66733945382123616</c:v>
                </c:pt>
                <c:pt idx="62">
                  <c:v>0.7026655791386015</c:v>
                </c:pt>
                <c:pt idx="63">
                  <c:v>0.7026655791386015</c:v>
                </c:pt>
                <c:pt idx="64">
                  <c:v>0.72032864179728417</c:v>
                </c:pt>
                <c:pt idx="65">
                  <c:v>0.7379917044559674</c:v>
                </c:pt>
                <c:pt idx="66">
                  <c:v>0.7379917044559674</c:v>
                </c:pt>
                <c:pt idx="67">
                  <c:v>0.77331782977333274</c:v>
                </c:pt>
                <c:pt idx="68">
                  <c:v>0.77331782977333274</c:v>
                </c:pt>
                <c:pt idx="69">
                  <c:v>0.77331782977333274</c:v>
                </c:pt>
                <c:pt idx="70">
                  <c:v>0.79098089243201541</c:v>
                </c:pt>
                <c:pt idx="71">
                  <c:v>0.84397008040806387</c:v>
                </c:pt>
                <c:pt idx="72">
                  <c:v>1.1442421456056711</c:v>
                </c:pt>
                <c:pt idx="73">
                  <c:v>1.1619052082643537</c:v>
                </c:pt>
                <c:pt idx="74">
                  <c:v>1.1972313335817191</c:v>
                </c:pt>
                <c:pt idx="75">
                  <c:v>1.2148943962404022</c:v>
                </c:pt>
                <c:pt idx="76">
                  <c:v>1.2148943962404022</c:v>
                </c:pt>
                <c:pt idx="77">
                  <c:v>1.2148943962404022</c:v>
                </c:pt>
                <c:pt idx="78">
                  <c:v>1.2148943962404022</c:v>
                </c:pt>
                <c:pt idx="79">
                  <c:v>1.2148943962404022</c:v>
                </c:pt>
                <c:pt idx="80">
                  <c:v>1.2148943962404022</c:v>
                </c:pt>
                <c:pt idx="81">
                  <c:v>1.2148943962404022</c:v>
                </c:pt>
                <c:pt idx="82">
                  <c:v>1.2148943962404022</c:v>
                </c:pt>
                <c:pt idx="83">
                  <c:v>1.2325574588990849</c:v>
                </c:pt>
                <c:pt idx="84">
                  <c:v>1.2325574588990849</c:v>
                </c:pt>
                <c:pt idx="85">
                  <c:v>1.2502205215577675</c:v>
                </c:pt>
                <c:pt idx="86">
                  <c:v>1.2502205215577675</c:v>
                </c:pt>
                <c:pt idx="87">
                  <c:v>1.2678835842164502</c:v>
                </c:pt>
                <c:pt idx="88">
                  <c:v>1.2678835842164502</c:v>
                </c:pt>
                <c:pt idx="89">
                  <c:v>1.2678835842164502</c:v>
                </c:pt>
                <c:pt idx="90">
                  <c:v>1.2678835842164502</c:v>
                </c:pt>
                <c:pt idx="91">
                  <c:v>1.2678835842164502</c:v>
                </c:pt>
                <c:pt idx="92">
                  <c:v>1.3003166216845488</c:v>
                </c:pt>
                <c:pt idx="93">
                  <c:v>1.3003166216845488</c:v>
                </c:pt>
                <c:pt idx="94">
                  <c:v>1.3003166216845488</c:v>
                </c:pt>
                <c:pt idx="95">
                  <c:v>1.3003166216845488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zdata!$H$1</c:f>
              <c:strCache>
                <c:ptCount val="1"/>
                <c:pt idx="0">
                  <c:v>LoN/UN Members</c:v>
                </c:pt>
              </c:strCache>
            </c:strRef>
          </c:tx>
          <c:spPr>
            <a:ln>
              <a:solidFill>
                <a:srgbClr val="CC66FF"/>
              </a:solidFill>
            </a:ln>
          </c:spPr>
          <c:marker>
            <c:symbol val="none"/>
          </c:marker>
          <c:cat>
            <c:numRef>
              <c:f>zdata!$A$2:$A$97</c:f>
              <c:numCache>
                <c:formatCode>General</c:formatCode>
                <c:ptCount val="96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</c:numCache>
            </c:numRef>
          </c:cat>
          <c:val>
            <c:numRef>
              <c:f>zdata!$H$2:$H$97</c:f>
              <c:numCache>
                <c:formatCode>0.000</c:formatCode>
                <c:ptCount val="96"/>
                <c:pt idx="0">
                  <c:v>-1.2994058001692386</c:v>
                </c:pt>
                <c:pt idx="1">
                  <c:v>-1.1938868695569187</c:v>
                </c:pt>
                <c:pt idx="2">
                  <c:v>-1.1411274042507586</c:v>
                </c:pt>
                <c:pt idx="3">
                  <c:v>-1.1411274042507586</c:v>
                </c:pt>
                <c:pt idx="4">
                  <c:v>-1.1059544273799855</c:v>
                </c:pt>
                <c:pt idx="5">
                  <c:v>-1.0883679389445988</c:v>
                </c:pt>
                <c:pt idx="6">
                  <c:v>-1.0883679389445988</c:v>
                </c:pt>
                <c:pt idx="7">
                  <c:v>-1.0883679389445988</c:v>
                </c:pt>
                <c:pt idx="8">
                  <c:v>-1.1059544273799855</c:v>
                </c:pt>
                <c:pt idx="9">
                  <c:v>-1.1059544273799855</c:v>
                </c:pt>
                <c:pt idx="10">
                  <c:v>-1.1059544273799855</c:v>
                </c:pt>
                <c:pt idx="11">
                  <c:v>-1.1059544273799855</c:v>
                </c:pt>
                <c:pt idx="12">
                  <c:v>-1.0707814505092121</c:v>
                </c:pt>
                <c:pt idx="13">
                  <c:v>-1.0531949620738255</c:v>
                </c:pt>
                <c:pt idx="14">
                  <c:v>-1.0356084736384388</c:v>
                </c:pt>
                <c:pt idx="15">
                  <c:v>-1.0180219852030521</c:v>
                </c:pt>
                <c:pt idx="16">
                  <c:v>-1.0356084736384388</c:v>
                </c:pt>
                <c:pt idx="17">
                  <c:v>-1.0531949620738255</c:v>
                </c:pt>
                <c:pt idx="18">
                  <c:v>-1.0883679389445988</c:v>
                </c:pt>
                <c:pt idx="19">
                  <c:v>-1.1411274042507586</c:v>
                </c:pt>
                <c:pt idx="20">
                  <c:v>-1.176300381121532</c:v>
                </c:pt>
                <c:pt idx="21">
                  <c:v>-1.2818193117338519</c:v>
                </c:pt>
                <c:pt idx="22">
                  <c:v>-1.2994058001692386</c:v>
                </c:pt>
                <c:pt idx="23">
                  <c:v>-1.3169922886046252</c:v>
                </c:pt>
                <c:pt idx="24">
                  <c:v>-1.3345787770400119</c:v>
                </c:pt>
                <c:pt idx="25">
                  <c:v>-1.3345787770400119</c:v>
                </c:pt>
                <c:pt idx="26">
                  <c:v>-1.1587138926861453</c:v>
                </c:pt>
                <c:pt idx="27">
                  <c:v>-1.0883679389445988</c:v>
                </c:pt>
                <c:pt idx="28">
                  <c:v>-1.0531949620738255</c:v>
                </c:pt>
                <c:pt idx="29">
                  <c:v>-1.0356084736384388</c:v>
                </c:pt>
                <c:pt idx="30">
                  <c:v>-1.0180219852030521</c:v>
                </c:pt>
                <c:pt idx="31">
                  <c:v>-1.0004354967676654</c:v>
                </c:pt>
                <c:pt idx="32">
                  <c:v>-1.0004354967676654</c:v>
                </c:pt>
                <c:pt idx="33">
                  <c:v>-1.0004354967676654</c:v>
                </c:pt>
                <c:pt idx="34">
                  <c:v>-1.0004354967676654</c:v>
                </c:pt>
                <c:pt idx="35">
                  <c:v>-1.0004354967676654</c:v>
                </c:pt>
                <c:pt idx="36">
                  <c:v>-0.71905168180147905</c:v>
                </c:pt>
                <c:pt idx="37">
                  <c:v>-0.64870572805993243</c:v>
                </c:pt>
                <c:pt idx="38">
                  <c:v>-0.61353275118915918</c:v>
                </c:pt>
                <c:pt idx="39">
                  <c:v>-0.59594626275377249</c:v>
                </c:pt>
                <c:pt idx="40">
                  <c:v>-0.59594626275377249</c:v>
                </c:pt>
                <c:pt idx="41">
                  <c:v>-0.29697595935219939</c:v>
                </c:pt>
                <c:pt idx="42">
                  <c:v>-0.2266300056106528</c:v>
                </c:pt>
                <c:pt idx="43">
                  <c:v>-0.12111107499833289</c:v>
                </c:pt>
                <c:pt idx="44">
                  <c:v>-8.5938098127559592E-2</c:v>
                </c:pt>
                <c:pt idx="45">
                  <c:v>-3.3178632821399628E-2</c:v>
                </c:pt>
                <c:pt idx="46">
                  <c:v>1.9580832484760325E-2</c:v>
                </c:pt>
                <c:pt idx="47">
                  <c:v>8.992678622630694E-2</c:v>
                </c:pt>
                <c:pt idx="48">
                  <c:v>8.992678622630694E-2</c:v>
                </c:pt>
                <c:pt idx="49">
                  <c:v>0.14268625153246689</c:v>
                </c:pt>
                <c:pt idx="50">
                  <c:v>0.14268625153246689</c:v>
                </c:pt>
                <c:pt idx="51">
                  <c:v>0.16027273996785354</c:v>
                </c:pt>
                <c:pt idx="52">
                  <c:v>0.24820518214478679</c:v>
                </c:pt>
                <c:pt idx="53">
                  <c:v>0.24820518214478679</c:v>
                </c:pt>
                <c:pt idx="54">
                  <c:v>0.28337815901556013</c:v>
                </c:pt>
                <c:pt idx="55">
                  <c:v>0.33613762432172006</c:v>
                </c:pt>
                <c:pt idx="56">
                  <c:v>0.44165655493403999</c:v>
                </c:pt>
                <c:pt idx="57">
                  <c:v>0.49441602024019993</c:v>
                </c:pt>
                <c:pt idx="58">
                  <c:v>0.52958899711097329</c:v>
                </c:pt>
                <c:pt idx="59">
                  <c:v>0.56476197398174655</c:v>
                </c:pt>
                <c:pt idx="60">
                  <c:v>0.58234846241713323</c:v>
                </c:pt>
                <c:pt idx="61">
                  <c:v>0.61752143928790648</c:v>
                </c:pt>
                <c:pt idx="62">
                  <c:v>0.67028090459406642</c:v>
                </c:pt>
                <c:pt idx="63">
                  <c:v>0.67028090459406642</c:v>
                </c:pt>
                <c:pt idx="64">
                  <c:v>0.6878673930294531</c:v>
                </c:pt>
                <c:pt idx="65">
                  <c:v>0.70545388146483978</c:v>
                </c:pt>
                <c:pt idx="66">
                  <c:v>0.70545388146483978</c:v>
                </c:pt>
                <c:pt idx="67">
                  <c:v>0.70545388146483978</c:v>
                </c:pt>
                <c:pt idx="68">
                  <c:v>0.70545388146483978</c:v>
                </c:pt>
                <c:pt idx="69">
                  <c:v>0.70545388146483978</c:v>
                </c:pt>
                <c:pt idx="70">
                  <c:v>0.70545388146483978</c:v>
                </c:pt>
                <c:pt idx="71">
                  <c:v>0.74062685833561304</c:v>
                </c:pt>
                <c:pt idx="72">
                  <c:v>0.86373227738331959</c:v>
                </c:pt>
                <c:pt idx="73">
                  <c:v>1.092356627043346</c:v>
                </c:pt>
                <c:pt idx="74">
                  <c:v>1.1978755576556661</c:v>
                </c:pt>
                <c:pt idx="75">
                  <c:v>1.2154620460910526</c:v>
                </c:pt>
                <c:pt idx="76">
                  <c:v>1.2154620460910526</c:v>
                </c:pt>
                <c:pt idx="77">
                  <c:v>1.2154620460910526</c:v>
                </c:pt>
                <c:pt idx="78">
                  <c:v>1.2154620460910526</c:v>
                </c:pt>
                <c:pt idx="79">
                  <c:v>1.2154620460910526</c:v>
                </c:pt>
                <c:pt idx="80">
                  <c:v>1.2682215113972126</c:v>
                </c:pt>
                <c:pt idx="81">
                  <c:v>1.303394488267986</c:v>
                </c:pt>
                <c:pt idx="82">
                  <c:v>1.303394488267986</c:v>
                </c:pt>
                <c:pt idx="83">
                  <c:v>1.3385674651387591</c:v>
                </c:pt>
                <c:pt idx="84">
                  <c:v>1.3385674651387591</c:v>
                </c:pt>
                <c:pt idx="85">
                  <c:v>1.3385674651387591</c:v>
                </c:pt>
                <c:pt idx="86">
                  <c:v>1.3385674651387591</c:v>
                </c:pt>
                <c:pt idx="87">
                  <c:v>1.3561539535741458</c:v>
                </c:pt>
                <c:pt idx="88">
                  <c:v>1.3561539535741458</c:v>
                </c:pt>
                <c:pt idx="89">
                  <c:v>1.3561539535741458</c:v>
                </c:pt>
                <c:pt idx="90">
                  <c:v>1.3561539535741458</c:v>
                </c:pt>
                <c:pt idx="91">
                  <c:v>1.3561539535741458</c:v>
                </c:pt>
                <c:pt idx="92">
                  <c:v>1.3737404420095325</c:v>
                </c:pt>
                <c:pt idx="93">
                  <c:v>1.3737404420095325</c:v>
                </c:pt>
                <c:pt idx="94">
                  <c:v>1.3737404420095325</c:v>
                </c:pt>
                <c:pt idx="95">
                  <c:v>1.3737404420095325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zdata!$E$1</c:f>
              <c:strCache>
                <c:ptCount val="1"/>
                <c:pt idx="0">
                  <c:v>LoN/UN Budget ÷ Global GDP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none"/>
          </c:marker>
          <c:cat>
            <c:numRef>
              <c:f>zdata!$A$2:$A$97</c:f>
              <c:numCache>
                <c:formatCode>General</c:formatCode>
                <c:ptCount val="96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</c:numCache>
            </c:numRef>
          </c:cat>
          <c:val>
            <c:numRef>
              <c:f>zdata!$E$2:$E$97</c:f>
              <c:numCache>
                <c:formatCode>0.000</c:formatCode>
                <c:ptCount val="96"/>
                <c:pt idx="1">
                  <c:v>-1.4118461311780253</c:v>
                </c:pt>
                <c:pt idx="2">
                  <c:v>-1.3599331641239019</c:v>
                </c:pt>
                <c:pt idx="3">
                  <c:v>-1.3849206358923549</c:v>
                </c:pt>
                <c:pt idx="4">
                  <c:v>-1.3560772339899021</c:v>
                </c:pt>
                <c:pt idx="5">
                  <c:v>-1.3716862553797784</c:v>
                </c:pt>
                <c:pt idx="6">
                  <c:v>-1.3768392839463885</c:v>
                </c:pt>
                <c:pt idx="7">
                  <c:v>-1.3779126375679369</c:v>
                </c:pt>
                <c:pt idx="8">
                  <c:v>-1.3727037790133059</c:v>
                </c:pt>
                <c:pt idx="9">
                  <c:v>-1.3691801392631846</c:v>
                </c:pt>
                <c:pt idx="10">
                  <c:v>-1.363500646205235</c:v>
                </c:pt>
                <c:pt idx="11">
                  <c:v>-1.3597148153250358</c:v>
                </c:pt>
                <c:pt idx="12">
                  <c:v>-1.3481529645546093</c:v>
                </c:pt>
                <c:pt idx="13">
                  <c:v>-1.2578269830363806</c:v>
                </c:pt>
                <c:pt idx="14">
                  <c:v>-1.2512032055647557</c:v>
                </c:pt>
                <c:pt idx="15">
                  <c:v>-1.2695582087200459</c:v>
                </c:pt>
                <c:pt idx="16">
                  <c:v>-1.3368873984492238</c:v>
                </c:pt>
                <c:pt idx="17">
                  <c:v>-1.3504430683239326</c:v>
                </c:pt>
                <c:pt idx="18">
                  <c:v>-1.3503714408017014</c:v>
                </c:pt>
                <c:pt idx="19">
                  <c:v>-1.3388885450926866</c:v>
                </c:pt>
                <c:pt idx="20">
                  <c:v>-1.3363136004085294</c:v>
                </c:pt>
                <c:pt idx="21">
                  <c:v>-1.3897151719704239</c:v>
                </c:pt>
                <c:pt idx="22">
                  <c:v>-1.4415848253974599</c:v>
                </c:pt>
                <c:pt idx="23">
                  <c:v>-1.4464646077542664</c:v>
                </c:pt>
                <c:pt idx="24">
                  <c:v>-1.4391876946549635</c:v>
                </c:pt>
                <c:pt idx="25">
                  <c:v>-1.446125122120496</c:v>
                </c:pt>
                <c:pt idx="26">
                  <c:v>-1.4253887550998419</c:v>
                </c:pt>
                <c:pt idx="27">
                  <c:v>-0.86430732184268066</c:v>
                </c:pt>
                <c:pt idx="28">
                  <c:v>-0.59553834172707265</c:v>
                </c:pt>
                <c:pt idx="29">
                  <c:v>-0.30574035267680971</c:v>
                </c:pt>
                <c:pt idx="30">
                  <c:v>-0.20074259826505023</c:v>
                </c:pt>
                <c:pt idx="31">
                  <c:v>-0.18832190926948553</c:v>
                </c:pt>
                <c:pt idx="32">
                  <c:v>-0.1671207771474966</c:v>
                </c:pt>
                <c:pt idx="33">
                  <c:v>-0.1884826802310054</c:v>
                </c:pt>
                <c:pt idx="34">
                  <c:v>-0.27016769125078305</c:v>
                </c:pt>
                <c:pt idx="35">
                  <c:v>-0.348460951973671</c:v>
                </c:pt>
                <c:pt idx="36">
                  <c:v>-0.37724880355544477</c:v>
                </c:pt>
                <c:pt idx="37">
                  <c:v>-0.42280552307419278</c:v>
                </c:pt>
                <c:pt idx="38">
                  <c:v>-0.42304988863652288</c:v>
                </c:pt>
                <c:pt idx="39">
                  <c:v>-0.31414597883919815</c:v>
                </c:pt>
                <c:pt idx="40">
                  <c:v>-0.35650476642630802</c:v>
                </c:pt>
                <c:pt idx="41">
                  <c:v>-0.35069419523114398</c:v>
                </c:pt>
                <c:pt idx="42">
                  <c:v>-0.29383042198857801</c:v>
                </c:pt>
                <c:pt idx="43">
                  <c:v>-0.12499224347292223</c:v>
                </c:pt>
                <c:pt idx="44">
                  <c:v>-8.2072535818522946E-2</c:v>
                </c:pt>
                <c:pt idx="45">
                  <c:v>-4.2431562451287604E-2</c:v>
                </c:pt>
                <c:pt idx="46">
                  <c:v>-4.9967708444812714E-2</c:v>
                </c:pt>
                <c:pt idx="47">
                  <c:v>1.8744785318471357E-2</c:v>
                </c:pt>
                <c:pt idx="48">
                  <c:v>6.2621191960528011E-2</c:v>
                </c:pt>
                <c:pt idx="49">
                  <c:v>7.5541317803834759E-2</c:v>
                </c:pt>
                <c:pt idx="50">
                  <c:v>0.1155133455986648</c:v>
                </c:pt>
                <c:pt idx="51">
                  <c:v>0.11548338092630006</c:v>
                </c:pt>
                <c:pt idx="52">
                  <c:v>0.25025949476321019</c:v>
                </c:pt>
                <c:pt idx="53">
                  <c:v>0.26482276766305313</c:v>
                </c:pt>
                <c:pt idx="54">
                  <c:v>0.30070616881437495</c:v>
                </c:pt>
                <c:pt idx="55">
                  <c:v>0.68745003869587118</c:v>
                </c:pt>
                <c:pt idx="56">
                  <c:v>0.55997935541122823</c:v>
                </c:pt>
                <c:pt idx="57">
                  <c:v>0.95383811906284399</c:v>
                </c:pt>
                <c:pt idx="58">
                  <c:v>0.77784137993228042</c:v>
                </c:pt>
                <c:pt idx="59">
                  <c:v>1.3734600046941834</c:v>
                </c:pt>
                <c:pt idx="60">
                  <c:v>1.10754266438521</c:v>
                </c:pt>
                <c:pt idx="61">
                  <c:v>1.4350265572501812</c:v>
                </c:pt>
                <c:pt idx="62">
                  <c:v>1.2111005742394363</c:v>
                </c:pt>
                <c:pt idx="63">
                  <c:v>1.3277706337036925</c:v>
                </c:pt>
                <c:pt idx="64">
                  <c:v>1.1945922196734107</c:v>
                </c:pt>
                <c:pt idx="65">
                  <c:v>1.2449588879437172</c:v>
                </c:pt>
                <c:pt idx="66">
                  <c:v>1.0939177268870297</c:v>
                </c:pt>
                <c:pt idx="67">
                  <c:v>1.133657996479277</c:v>
                </c:pt>
                <c:pt idx="68">
                  <c:v>0.97774701983391954</c:v>
                </c:pt>
                <c:pt idx="69">
                  <c:v>0.89442840877944585</c:v>
                </c:pt>
                <c:pt idx="70">
                  <c:v>0.74920064015056076</c:v>
                </c:pt>
                <c:pt idx="71">
                  <c:v>1.0999749952878468</c:v>
                </c:pt>
                <c:pt idx="72">
                  <c:v>1.0750571942340654</c:v>
                </c:pt>
                <c:pt idx="73">
                  <c:v>1.2505718438996902</c:v>
                </c:pt>
                <c:pt idx="74">
                  <c:v>1.1393815960015572</c:v>
                </c:pt>
                <c:pt idx="75">
                  <c:v>1.2392180974795464</c:v>
                </c:pt>
                <c:pt idx="76">
                  <c:v>1.0844865942473323</c:v>
                </c:pt>
                <c:pt idx="77">
                  <c:v>0.86430507165276738</c:v>
                </c:pt>
                <c:pt idx="78">
                  <c:v>0.7409824722345042</c:v>
                </c:pt>
                <c:pt idx="79">
                  <c:v>0.6286371026125015</c:v>
                </c:pt>
                <c:pt idx="80">
                  <c:v>0.52204674828917552</c:v>
                </c:pt>
                <c:pt idx="81">
                  <c:v>0.44166788213051505</c:v>
                </c:pt>
                <c:pt idx="82">
                  <c:v>0.35228130837075561</c:v>
                </c:pt>
                <c:pt idx="83">
                  <c:v>0.5513528060704046</c:v>
                </c:pt>
                <c:pt idx="84">
                  <c:v>0.43135426961183782</c:v>
                </c:pt>
                <c:pt idx="85">
                  <c:v>0.71797496933675309</c:v>
                </c:pt>
                <c:pt idx="86">
                  <c:v>0.56260912661798956</c:v>
                </c:pt>
                <c:pt idx="87">
                  <c:v>0.67870081582353992</c:v>
                </c:pt>
                <c:pt idx="88">
                  <c:v>0.51972098963848312</c:v>
                </c:pt>
                <c:pt idx="89">
                  <c:v>0.71968819857848609</c:v>
                </c:pt>
                <c:pt idx="90">
                  <c:v>0.7198297436318718</c:v>
                </c:pt>
                <c:pt idx="91">
                  <c:v>0.81388980150214052</c:v>
                </c:pt>
                <c:pt idx="92">
                  <c:v>1.7849108374884415</c:v>
                </c:pt>
                <c:pt idx="93">
                  <c:v>1.3511651587044959</c:v>
                </c:pt>
                <c:pt idx="94">
                  <c:v>1.5059913676670691</c:v>
                </c:pt>
                <c:pt idx="95">
                  <c:v>1.2607361625209239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zdata!$T$1</c:f>
              <c:strCache>
                <c:ptCount val="1"/>
                <c:pt idx="0">
                  <c:v>Global Imports ÷ Global GDP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zdata!$A$2:$A$97</c:f>
              <c:numCache>
                <c:formatCode>General</c:formatCode>
                <c:ptCount val="96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</c:numCache>
            </c:numRef>
          </c:cat>
          <c:val>
            <c:numRef>
              <c:f>zdata!$T$2:$T$97</c:f>
              <c:numCache>
                <c:formatCode>0.000</c:formatCode>
                <c:ptCount val="96"/>
                <c:pt idx="0">
                  <c:v>-0.73635794252569209</c:v>
                </c:pt>
                <c:pt idx="1">
                  <c:v>-0.6425850672170702</c:v>
                </c:pt>
                <c:pt idx="2">
                  <c:v>-0.68299942697242078</c:v>
                </c:pt>
                <c:pt idx="3">
                  <c:v>-0.68422769420943996</c:v>
                </c:pt>
                <c:pt idx="4">
                  <c:v>-0.68353048996350851</c:v>
                </c:pt>
                <c:pt idx="5">
                  <c:v>-0.67338107963019989</c:v>
                </c:pt>
                <c:pt idx="6">
                  <c:v>-0.66106338309383905</c:v>
                </c:pt>
                <c:pt idx="7">
                  <c:v>-0.67517702569404991</c:v>
                </c:pt>
                <c:pt idx="8">
                  <c:v>-0.66006319493004728</c:v>
                </c:pt>
                <c:pt idx="9">
                  <c:v>-0.66528312509498477</c:v>
                </c:pt>
                <c:pt idx="10">
                  <c:v>-0.66300682344338424</c:v>
                </c:pt>
                <c:pt idx="11">
                  <c:v>-0.70572341027622465</c:v>
                </c:pt>
                <c:pt idx="12">
                  <c:v>-0.69664366830141633</c:v>
                </c:pt>
                <c:pt idx="13">
                  <c:v>-0.71267489117459704</c:v>
                </c:pt>
                <c:pt idx="14">
                  <c:v>-0.71284966294892904</c:v>
                </c:pt>
                <c:pt idx="15">
                  <c:v>-0.70356210048486234</c:v>
                </c:pt>
                <c:pt idx="16">
                  <c:v>-0.700781027648268</c:v>
                </c:pt>
                <c:pt idx="17">
                  <c:v>-0.69902412661654023</c:v>
                </c:pt>
                <c:pt idx="18">
                  <c:v>-0.68877046277963672</c:v>
                </c:pt>
                <c:pt idx="19">
                  <c:v>-0.69512176745630117</c:v>
                </c:pt>
                <c:pt idx="20">
                  <c:v>-0.73861862808048107</c:v>
                </c:pt>
                <c:pt idx="21">
                  <c:v>-0.73883245463834291</c:v>
                </c:pt>
                <c:pt idx="22">
                  <c:v>-0.73894939633232792</c:v>
                </c:pt>
                <c:pt idx="23">
                  <c:v>-0.73885236667126453</c:v>
                </c:pt>
                <c:pt idx="24">
                  <c:v>-0.73872216010529312</c:v>
                </c:pt>
                <c:pt idx="25">
                  <c:v>-0.73857301586198121</c:v>
                </c:pt>
                <c:pt idx="26">
                  <c:v>-0.7395529689018504</c:v>
                </c:pt>
                <c:pt idx="27">
                  <c:v>-0.73987001828670396</c:v>
                </c:pt>
                <c:pt idx="28">
                  <c:v>-0.73958460039995011</c:v>
                </c:pt>
                <c:pt idx="29">
                  <c:v>-0.64805961428241654</c:v>
                </c:pt>
                <c:pt idx="30">
                  <c:v>-0.65646068795251511</c:v>
                </c:pt>
                <c:pt idx="31">
                  <c:v>-0.65617846113459877</c:v>
                </c:pt>
                <c:pt idx="32">
                  <c:v>-0.63314153860221933</c:v>
                </c:pt>
                <c:pt idx="33">
                  <c:v>-0.63703057747567116</c:v>
                </c:pt>
                <c:pt idx="34">
                  <c:v>-0.64668403863084012</c:v>
                </c:pt>
                <c:pt idx="35">
                  <c:v>-0.64678839833922941</c:v>
                </c:pt>
                <c:pt idx="36">
                  <c:v>-0.6101347319074707</c:v>
                </c:pt>
                <c:pt idx="37">
                  <c:v>-0.60017854476955557</c:v>
                </c:pt>
                <c:pt idx="38">
                  <c:v>-0.59008942932772157</c:v>
                </c:pt>
                <c:pt idx="39">
                  <c:v>-0.61505747142014011</c:v>
                </c:pt>
                <c:pt idx="40">
                  <c:v>-0.61270271938032106</c:v>
                </c:pt>
                <c:pt idx="41">
                  <c:v>-0.59996492375268151</c:v>
                </c:pt>
                <c:pt idx="42">
                  <c:v>-0.59407478964875193</c:v>
                </c:pt>
                <c:pt idx="43">
                  <c:v>-0.58825001214599903</c:v>
                </c:pt>
                <c:pt idx="44">
                  <c:v>-0.58095959761826799</c:v>
                </c:pt>
                <c:pt idx="45">
                  <c:v>-0.57054990691152097</c:v>
                </c:pt>
                <c:pt idx="46">
                  <c:v>-0.56414617559984703</c:v>
                </c:pt>
                <c:pt idx="47">
                  <c:v>-0.5536929630115075</c:v>
                </c:pt>
                <c:pt idx="48">
                  <c:v>-0.55068082725808842</c:v>
                </c:pt>
                <c:pt idx="49">
                  <c:v>-0.5379476369901901</c:v>
                </c:pt>
                <c:pt idx="50">
                  <c:v>-0.52146477302810612</c:v>
                </c:pt>
                <c:pt idx="51">
                  <c:v>-0.49850121183775342</c:v>
                </c:pt>
                <c:pt idx="52">
                  <c:v>-0.4794053359885162</c:v>
                </c:pt>
                <c:pt idx="53">
                  <c:v>-0.44608974676522367</c:v>
                </c:pt>
                <c:pt idx="54">
                  <c:v>-0.35814306330825774</c:v>
                </c:pt>
                <c:pt idx="55">
                  <c:v>-0.19492270926633015</c:v>
                </c:pt>
                <c:pt idx="56">
                  <c:v>-0.17538679319484118</c:v>
                </c:pt>
                <c:pt idx="57">
                  <c:v>-0.1350874886711777</c:v>
                </c:pt>
                <c:pt idx="58">
                  <c:v>-7.3563854223425457E-2</c:v>
                </c:pt>
                <c:pt idx="59">
                  <c:v>-2.6447335205719148E-3</c:v>
                </c:pt>
                <c:pt idx="60">
                  <c:v>0.1545075211716499</c:v>
                </c:pt>
                <c:pt idx="61">
                  <c:v>0.34190503598974586</c:v>
                </c:pt>
                <c:pt idx="62">
                  <c:v>0.31141740459812584</c:v>
                </c:pt>
                <c:pt idx="63">
                  <c:v>0.23020733814139674</c:v>
                </c:pt>
                <c:pt idx="64">
                  <c:v>0.17363190957842148</c:v>
                </c:pt>
                <c:pt idx="65">
                  <c:v>0.18371453491734641</c:v>
                </c:pt>
                <c:pt idx="66">
                  <c:v>0.17996506482620095</c:v>
                </c:pt>
                <c:pt idx="67">
                  <c:v>0.22355216230207864</c:v>
                </c:pt>
                <c:pt idx="68">
                  <c:v>0.33834530904549315</c:v>
                </c:pt>
                <c:pt idx="69">
                  <c:v>0.4381105770489962</c:v>
                </c:pt>
                <c:pt idx="70">
                  <c:v>0.50181813853366886</c:v>
                </c:pt>
                <c:pt idx="71">
                  <c:v>0.63329926932844272</c:v>
                </c:pt>
                <c:pt idx="72">
                  <c:v>0.70004866044674574</c:v>
                </c:pt>
                <c:pt idx="73">
                  <c:v>0.75619149259719232</c:v>
                </c:pt>
                <c:pt idx="74">
                  <c:v>0.67689116477359712</c:v>
                </c:pt>
                <c:pt idx="75">
                  <c:v>0.8233889406127255</c:v>
                </c:pt>
                <c:pt idx="76">
                  <c:v>1.0532366855233779</c:v>
                </c:pt>
                <c:pt idx="77">
                  <c:v>1.0779400350999926</c:v>
                </c:pt>
                <c:pt idx="78">
                  <c:v>1.0755586182474084</c:v>
                </c:pt>
                <c:pt idx="79">
                  <c:v>1.0302503173313931</c:v>
                </c:pt>
                <c:pt idx="80">
                  <c:v>1.1164602217884347</c:v>
                </c:pt>
                <c:pt idx="81">
                  <c:v>1.257187827705009</c:v>
                </c:pt>
                <c:pt idx="82">
                  <c:v>1.1356152580170522</c:v>
                </c:pt>
                <c:pt idx="83">
                  <c:v>1.14236959848185</c:v>
                </c:pt>
                <c:pt idx="84">
                  <c:v>1.3844125640995024</c:v>
                </c:pt>
                <c:pt idx="85">
                  <c:v>1.7235438322263799</c:v>
                </c:pt>
                <c:pt idx="86">
                  <c:v>1.9147234435130374</c:v>
                </c:pt>
                <c:pt idx="87">
                  <c:v>2.1703307571438843</c:v>
                </c:pt>
                <c:pt idx="88">
                  <c:v>1.9242218903309647</c:v>
                </c:pt>
                <c:pt idx="89">
                  <c:v>2.2757311721946998</c:v>
                </c:pt>
                <c:pt idx="90">
                  <c:v>1.5712060126750829</c:v>
                </c:pt>
                <c:pt idx="91">
                  <c:v>2.5278069301736328</c:v>
                </c:pt>
                <c:pt idx="92">
                  <c:v>4.9247750472398399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zdata!$AA$1</c:f>
              <c:strCache>
                <c:ptCount val="1"/>
                <c:pt idx="0">
                  <c:v>Global Exports ÷ Global GDP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zdata!$A$2:$A$97</c:f>
              <c:numCache>
                <c:formatCode>General</c:formatCode>
                <c:ptCount val="96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</c:numCache>
            </c:numRef>
          </c:cat>
          <c:val>
            <c:numRef>
              <c:f>zdata!$AA$2:$AA$97</c:f>
              <c:numCache>
                <c:formatCode>0.000</c:formatCode>
                <c:ptCount val="96"/>
                <c:pt idx="0">
                  <c:v>-0.70058811934653509</c:v>
                </c:pt>
                <c:pt idx="1">
                  <c:v>-0.66314445614096762</c:v>
                </c:pt>
                <c:pt idx="2">
                  <c:v>-0.68132569295323953</c:v>
                </c:pt>
                <c:pt idx="3">
                  <c:v>-0.68295073445409848</c:v>
                </c:pt>
                <c:pt idx="4">
                  <c:v>-0.68236111840022107</c:v>
                </c:pt>
                <c:pt idx="5">
                  <c:v>-0.67875751699256393</c:v>
                </c:pt>
                <c:pt idx="6">
                  <c:v>-0.67382449465966743</c:v>
                </c:pt>
                <c:pt idx="7">
                  <c:v>-0.67861909509966256</c:v>
                </c:pt>
                <c:pt idx="8">
                  <c:v>-0.6737409044304119</c:v>
                </c:pt>
                <c:pt idx="9">
                  <c:v>-0.67587256812041907</c:v>
                </c:pt>
                <c:pt idx="10">
                  <c:v>-0.6750817614620499</c:v>
                </c:pt>
                <c:pt idx="11">
                  <c:v>-0.69024224238016263</c:v>
                </c:pt>
                <c:pt idx="12">
                  <c:v>-0.68852507106375593</c:v>
                </c:pt>
                <c:pt idx="13">
                  <c:v>-0.69445351499208174</c:v>
                </c:pt>
                <c:pt idx="14">
                  <c:v>-0.6949900385454979</c:v>
                </c:pt>
                <c:pt idx="15">
                  <c:v>-0.69217264782389254</c:v>
                </c:pt>
                <c:pt idx="16">
                  <c:v>-0.69107832984807938</c:v>
                </c:pt>
                <c:pt idx="17">
                  <c:v>-0.69044465227408081</c:v>
                </c:pt>
                <c:pt idx="18">
                  <c:v>-0.68691441539398035</c:v>
                </c:pt>
                <c:pt idx="19">
                  <c:v>-0.68908488018885139</c:v>
                </c:pt>
                <c:pt idx="20">
                  <c:v>-0.70150291024459088</c:v>
                </c:pt>
                <c:pt idx="21">
                  <c:v>-0.70155775076261462</c:v>
                </c:pt>
                <c:pt idx="22">
                  <c:v>-0.70155649969215117</c:v>
                </c:pt>
                <c:pt idx="23">
                  <c:v>-0.70144986164482392</c:v>
                </c:pt>
                <c:pt idx="24">
                  <c:v>-0.70136077187909585</c:v>
                </c:pt>
                <c:pt idx="25">
                  <c:v>-0.70129410105536916</c:v>
                </c:pt>
                <c:pt idx="26">
                  <c:v>-0.7016406964769818</c:v>
                </c:pt>
                <c:pt idx="27">
                  <c:v>-0.70172856122402005</c:v>
                </c:pt>
                <c:pt idx="28">
                  <c:v>-0.7015473572504215</c:v>
                </c:pt>
                <c:pt idx="29">
                  <c:v>-0.65778752579302469</c:v>
                </c:pt>
                <c:pt idx="30">
                  <c:v>-0.66207558907800146</c:v>
                </c:pt>
                <c:pt idx="31">
                  <c:v>-0.66162557290326474</c:v>
                </c:pt>
                <c:pt idx="32">
                  <c:v>-0.64770251294545789</c:v>
                </c:pt>
                <c:pt idx="33">
                  <c:v>-0.64885300616017927</c:v>
                </c:pt>
                <c:pt idx="34">
                  <c:v>-0.65354096527165018</c:v>
                </c:pt>
                <c:pt idx="35">
                  <c:v>-0.65349171160670161</c:v>
                </c:pt>
                <c:pt idx="36">
                  <c:v>-0.63467000817074615</c:v>
                </c:pt>
                <c:pt idx="37">
                  <c:v>-0.62880087179986999</c:v>
                </c:pt>
                <c:pt idx="38">
                  <c:v>-0.62181871952739254</c:v>
                </c:pt>
                <c:pt idx="39">
                  <c:v>-0.6339406622849032</c:v>
                </c:pt>
                <c:pt idx="40">
                  <c:v>-0.6322213485056698</c:v>
                </c:pt>
                <c:pt idx="41">
                  <c:v>-0.62456993194347454</c:v>
                </c:pt>
                <c:pt idx="42">
                  <c:v>-0.62079032555077795</c:v>
                </c:pt>
                <c:pt idx="43">
                  <c:v>-0.61693610771050877</c:v>
                </c:pt>
                <c:pt idx="44">
                  <c:v>-0.61218806936552228</c:v>
                </c:pt>
                <c:pt idx="45">
                  <c:v>-0.60558729925911381</c:v>
                </c:pt>
                <c:pt idx="46">
                  <c:v>-0.60099584942678841</c:v>
                </c:pt>
                <c:pt idx="47">
                  <c:v>-0.5930855832577242</c:v>
                </c:pt>
                <c:pt idx="48">
                  <c:v>-0.5895209833618964</c:v>
                </c:pt>
                <c:pt idx="49">
                  <c:v>-0.57901629237889563</c:v>
                </c:pt>
                <c:pt idx="50">
                  <c:v>-0.56491613717510147</c:v>
                </c:pt>
                <c:pt idx="51">
                  <c:v>-0.5457109556915285</c:v>
                </c:pt>
                <c:pt idx="52">
                  <c:v>-0.52953935842706934</c:v>
                </c:pt>
                <c:pt idx="53">
                  <c:v>-0.50425008224051926</c:v>
                </c:pt>
                <c:pt idx="54">
                  <c:v>-0.43714742324294303</c:v>
                </c:pt>
                <c:pt idx="55">
                  <c:v>-0.30353615425645253</c:v>
                </c:pt>
                <c:pt idx="56">
                  <c:v>-0.2714672947045435</c:v>
                </c:pt>
                <c:pt idx="57">
                  <c:v>-0.22885520634812323</c:v>
                </c:pt>
                <c:pt idx="58">
                  <c:v>-0.16594525471023649</c:v>
                </c:pt>
                <c:pt idx="59">
                  <c:v>-8.9710094739749668E-2</c:v>
                </c:pt>
                <c:pt idx="60">
                  <c:v>7.5040409137725736E-2</c:v>
                </c:pt>
                <c:pt idx="61">
                  <c:v>0.28801880712197298</c:v>
                </c:pt>
                <c:pt idx="62">
                  <c:v>0.2974155520203936</c:v>
                </c:pt>
                <c:pt idx="63">
                  <c:v>0.24075100945820563</c:v>
                </c:pt>
                <c:pt idx="64">
                  <c:v>0.19589828644070711</c:v>
                </c:pt>
                <c:pt idx="65">
                  <c:v>0.21940616923932557</c:v>
                </c:pt>
                <c:pt idx="66">
                  <c:v>0.22685745042611727</c:v>
                </c:pt>
                <c:pt idx="67">
                  <c:v>0.27713364402565527</c:v>
                </c:pt>
                <c:pt idx="68">
                  <c:v>0.40720881552065402</c:v>
                </c:pt>
                <c:pt idx="69">
                  <c:v>0.52621935008164278</c:v>
                </c:pt>
                <c:pt idx="70">
                  <c:v>0.61313568733052348</c:v>
                </c:pt>
                <c:pt idx="71">
                  <c:v>0.77764243679237788</c:v>
                </c:pt>
                <c:pt idx="72">
                  <c:v>0.8704790827485992</c:v>
                </c:pt>
                <c:pt idx="73">
                  <c:v>0.94727660392239121</c:v>
                </c:pt>
                <c:pt idx="74">
                  <c:v>0.87427099757696936</c:v>
                </c:pt>
                <c:pt idx="75">
                  <c:v>1.0511308405967208</c:v>
                </c:pt>
                <c:pt idx="76">
                  <c:v>1.3259994360676157</c:v>
                </c:pt>
                <c:pt idx="77">
                  <c:v>1.3721634738675803</c:v>
                </c:pt>
                <c:pt idx="78">
                  <c:v>1.3839946995959993</c:v>
                </c:pt>
                <c:pt idx="79">
                  <c:v>1.3413556140540788</c:v>
                </c:pt>
                <c:pt idx="80">
                  <c:v>1.4547424804202909</c:v>
                </c:pt>
                <c:pt idx="81">
                  <c:v>1.6412769246158476</c:v>
                </c:pt>
                <c:pt idx="82">
                  <c:v>1.516868583301886</c:v>
                </c:pt>
                <c:pt idx="83">
                  <c:v>1.5351037941859613</c:v>
                </c:pt>
                <c:pt idx="84">
                  <c:v>1.8391505427456967</c:v>
                </c:pt>
                <c:pt idx="85">
                  <c:v>2.2672609366574816</c:v>
                </c:pt>
                <c:pt idx="86">
                  <c:v>2.5284224637669119</c:v>
                </c:pt>
                <c:pt idx="87">
                  <c:v>2.8716490282482376</c:v>
                </c:pt>
                <c:pt idx="88">
                  <c:v>2.5955252884196702</c:v>
                </c:pt>
                <c:pt idx="89">
                  <c:v>3.0702089003190762</c:v>
                </c:pt>
                <c:pt idx="90">
                  <c:v>2.1865003539317991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72320"/>
        <c:axId val="140473856"/>
      </c:lineChart>
      <c:catAx>
        <c:axId val="14047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0473856"/>
        <c:crossesAt val="-3"/>
        <c:auto val="1"/>
        <c:lblAlgn val="ctr"/>
        <c:lblOffset val="100"/>
        <c:noMultiLvlLbl val="0"/>
      </c:catAx>
      <c:valAx>
        <c:axId val="140473856"/>
        <c:scaling>
          <c:orientation val="minMax"/>
          <c:max val="5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04723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US GDP ÷ Capita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data!$A$2:$A$93</c:f>
              <c:numCache>
                <c:formatCode>General</c:formatCode>
                <c:ptCount val="9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</c:numCache>
            </c:numRef>
          </c:cat>
          <c:val>
            <c:numRef>
              <c:f>data!$AG$2:$AG$93</c:f>
              <c:numCache>
                <c:formatCode>0.00</c:formatCode>
                <c:ptCount val="92"/>
                <c:pt idx="0">
                  <c:v>2.1231426828793154</c:v>
                </c:pt>
                <c:pt idx="1">
                  <c:v>2.1726128911645497</c:v>
                </c:pt>
                <c:pt idx="2">
                  <c:v>2.2462299966789181</c:v>
                </c:pt>
                <c:pt idx="3">
                  <c:v>2.0974580256944315</c:v>
                </c:pt>
                <c:pt idx="4">
                  <c:v>2.3551582262331716</c:v>
                </c:pt>
                <c:pt idx="5">
                  <c:v>2.3179834335463148</c:v>
                </c:pt>
                <c:pt idx="6">
                  <c:v>2.3144684116699028</c:v>
                </c:pt>
                <c:pt idx="7">
                  <c:v>2.4523487821912733</c:v>
                </c:pt>
                <c:pt idx="8">
                  <c:v>2.2897448930897624</c:v>
                </c:pt>
                <c:pt idx="9">
                  <c:v>2.1481073226596603</c:v>
                </c:pt>
                <c:pt idx="10">
                  <c:v>2.3618465217653601</c:v>
                </c:pt>
                <c:pt idx="11">
                  <c:v>2.0306780682018295</c:v>
                </c:pt>
                <c:pt idx="12">
                  <c:v>1.9641029921319708</c:v>
                </c:pt>
                <c:pt idx="13">
                  <c:v>1.6124113864005227</c:v>
                </c:pt>
                <c:pt idx="14">
                  <c:v>1.4989532267389047</c:v>
                </c:pt>
                <c:pt idx="15">
                  <c:v>1.5956519808236336</c:v>
                </c:pt>
                <c:pt idx="16">
                  <c:v>1.7394583849412306</c:v>
                </c:pt>
                <c:pt idx="17">
                  <c:v>2.0440591512338182</c:v>
                </c:pt>
                <c:pt idx="18">
                  <c:v>1.972986490868353</c:v>
                </c:pt>
                <c:pt idx="19">
                  <c:v>1.8248457597233847</c:v>
                </c:pt>
                <c:pt idx="20">
                  <c:v>1.8523768120096549</c:v>
                </c:pt>
                <c:pt idx="21">
                  <c:v>2.1191041728221744</c:v>
                </c:pt>
                <c:pt idx="22">
                  <c:v>2.5324362863190055</c:v>
                </c:pt>
                <c:pt idx="23">
                  <c:v>3.0410419884134607</c:v>
                </c:pt>
                <c:pt idx="24">
                  <c:v>3.477383301733779</c:v>
                </c:pt>
                <c:pt idx="25">
                  <c:v>3.6502981464820694</c:v>
                </c:pt>
                <c:pt idx="26">
                  <c:v>3.7199463799806667</c:v>
                </c:pt>
                <c:pt idx="27">
                  <c:v>2.7573574824773228</c:v>
                </c:pt>
                <c:pt idx="28">
                  <c:v>2.5207933755223793</c:v>
                </c:pt>
                <c:pt idx="29">
                  <c:v>2.5723971299071593</c:v>
                </c:pt>
                <c:pt idx="30">
                  <c:v>2.438521572719897</c:v>
                </c:pt>
                <c:pt idx="31">
                  <c:v>1.7847283707562303</c:v>
                </c:pt>
                <c:pt idx="32">
                  <c:v>1.8642002165180924</c:v>
                </c:pt>
                <c:pt idx="33">
                  <c:v>1.9537633602283384</c:v>
                </c:pt>
                <c:pt idx="34">
                  <c:v>1.9356087021232939</c:v>
                </c:pt>
                <c:pt idx="35">
                  <c:v>1.7583402484154507</c:v>
                </c:pt>
                <c:pt idx="36">
                  <c:v>1.897622973838488</c:v>
                </c:pt>
                <c:pt idx="37">
                  <c:v>1.8395607541753478</c:v>
                </c:pt>
                <c:pt idx="38">
                  <c:v>1.8525584199401461</c:v>
                </c:pt>
                <c:pt idx="39">
                  <c:v>1.8118276072444619</c:v>
                </c:pt>
                <c:pt idx="40">
                  <c:v>1.8795759478374643</c:v>
                </c:pt>
                <c:pt idx="41">
                  <c:v>1.867744309118694</c:v>
                </c:pt>
                <c:pt idx="42">
                  <c:v>1.9391626453987318</c:v>
                </c:pt>
                <c:pt idx="43">
                  <c:v>2.0256292230260464</c:v>
                </c:pt>
                <c:pt idx="44">
                  <c:v>2.0873553741075312</c:v>
                </c:pt>
                <c:pt idx="45">
                  <c:v>2.1647729366707948</c:v>
                </c:pt>
                <c:pt idx="46">
                  <c:v>2.2944384727197362</c:v>
                </c:pt>
                <c:pt idx="47">
                  <c:v>2.2657836018151345</c:v>
                </c:pt>
                <c:pt idx="48">
                  <c:v>2.2274678527604674</c:v>
                </c:pt>
                <c:pt idx="49">
                  <c:v>2.2484763275199349</c:v>
                </c:pt>
                <c:pt idx="50">
                  <c:v>2.2889993415478074</c:v>
                </c:pt>
                <c:pt idx="51">
                  <c:v>2.1248338007065444</c:v>
                </c:pt>
                <c:pt idx="52">
                  <c:v>2.0416359610786312</c:v>
                </c:pt>
                <c:pt idx="53">
                  <c:v>2.0823950682512926</c:v>
                </c:pt>
                <c:pt idx="54">
                  <c:v>2.1940892087958512</c:v>
                </c:pt>
                <c:pt idx="55">
                  <c:v>2.172516487814633</c:v>
                </c:pt>
                <c:pt idx="56">
                  <c:v>2.2460061439547729</c:v>
                </c:pt>
                <c:pt idx="57">
                  <c:v>2.2892277538837926</c:v>
                </c:pt>
                <c:pt idx="58">
                  <c:v>2.4666484717840302</c:v>
                </c:pt>
                <c:pt idx="59">
                  <c:v>2.6101411029560633</c:v>
                </c:pt>
                <c:pt idx="60">
                  <c:v>2.5768120184329018</c:v>
                </c:pt>
                <c:pt idx="61">
                  <c:v>2.4874734185911564</c:v>
                </c:pt>
                <c:pt idx="62">
                  <c:v>2.6327596422648676</c:v>
                </c:pt>
                <c:pt idx="63">
                  <c:v>2.6718600096322462</c:v>
                </c:pt>
                <c:pt idx="64">
                  <c:v>2.8415735109916529</c:v>
                </c:pt>
                <c:pt idx="65">
                  <c:v>2.9896389073120857</c:v>
                </c:pt>
                <c:pt idx="66">
                  <c:v>3.0748969109335134</c:v>
                </c:pt>
                <c:pt idx="67">
                  <c:v>3.1454456180497936</c:v>
                </c:pt>
                <c:pt idx="68">
                  <c:v>3.1561845314614341</c:v>
                </c:pt>
                <c:pt idx="69">
                  <c:v>3.1804809748052896</c:v>
                </c:pt>
                <c:pt idx="70">
                  <c:v>3.1834407890876784</c:v>
                </c:pt>
                <c:pt idx="71">
                  <c:v>3.2674387468072572</c:v>
                </c:pt>
                <c:pt idx="72">
                  <c:v>3.1650753000192426</c:v>
                </c:pt>
                <c:pt idx="73">
                  <c:v>3.2239431146051563</c:v>
                </c:pt>
                <c:pt idx="74">
                  <c:v>3.2718354512012962</c:v>
                </c:pt>
                <c:pt idx="75">
                  <c:v>3.2709222981203956</c:v>
                </c:pt>
                <c:pt idx="76">
                  <c:v>3.2258898244219751</c:v>
                </c:pt>
                <c:pt idx="77">
                  <c:v>3.231240306639851</c:v>
                </c:pt>
                <c:pt idx="78">
                  <c:v>3.2177610690173446</c:v>
                </c:pt>
                <c:pt idx="79">
                  <c:v>3.2767050473443309</c:v>
                </c:pt>
                <c:pt idx="80">
                  <c:v>3.3112356995812688</c:v>
                </c:pt>
                <c:pt idx="81">
                  <c:v>3.2704380828587269</c:v>
                </c:pt>
                <c:pt idx="82">
                  <c:v>3.2273862180116191</c:v>
                </c:pt>
                <c:pt idx="83">
                  <c:v>3.205271446256865</c:v>
                </c:pt>
                <c:pt idx="84">
                  <c:v>3.1898799679150809</c:v>
                </c:pt>
                <c:pt idx="85">
                  <c:v>3.1425076248574264</c:v>
                </c:pt>
                <c:pt idx="86">
                  <c:v>3.1090491965449161</c:v>
                </c:pt>
                <c:pt idx="87">
                  <c:v>3.0285274089712608</c:v>
                </c:pt>
                <c:pt idx="88">
                  <c:v>2.9166628313560956</c:v>
                </c:pt>
                <c:pt idx="89">
                  <c:v>2.8500972923065757</c:v>
                </c:pt>
                <c:pt idx="90">
                  <c:v>2.5663621998074513</c:v>
                </c:pt>
                <c:pt idx="91">
                  <c:v>2.5259137257889184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37056"/>
        <c:axId val="140242944"/>
      </c:lineChart>
      <c:lineChart>
        <c:grouping val="standard"/>
        <c:varyColors val="0"/>
        <c:ser>
          <c:idx val="6"/>
          <c:order val="1"/>
          <c:tx>
            <c:strRef>
              <c:f>data!$N$1</c:f>
              <c:strCache>
                <c:ptCount val="1"/>
                <c:pt idx="0">
                  <c:v>US GDP ÷ Glb.GDP</c:v>
                </c:pt>
              </c:strCache>
            </c:strRef>
          </c:tx>
          <c:spPr>
            <a:ln w="34925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data!$A$2:$A$93</c:f>
              <c:numCache>
                <c:formatCode>General</c:formatCode>
                <c:ptCount val="9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</c:numCache>
            </c:numRef>
          </c:cat>
          <c:val>
            <c:numRef>
              <c:f>data!$N$2:$N$93</c:f>
              <c:numCache>
                <c:formatCode>0.0000</c:formatCode>
                <c:ptCount val="92"/>
                <c:pt idx="0">
                  <c:v>0.19163634955952807</c:v>
                </c:pt>
                <c:pt idx="1">
                  <c:v>0.18591887723706199</c:v>
                </c:pt>
                <c:pt idx="2">
                  <c:v>0.17804899399655585</c:v>
                </c:pt>
                <c:pt idx="3">
                  <c:v>0.18419095708818592</c:v>
                </c:pt>
                <c:pt idx="4">
                  <c:v>0.20444793339909809</c:v>
                </c:pt>
                <c:pt idx="5">
                  <c:v>0.20671038200731751</c:v>
                </c:pt>
                <c:pt idx="6">
                  <c:v>0.20756556919314767</c:v>
                </c:pt>
                <c:pt idx="7">
                  <c:v>0.21704833531594947</c:v>
                </c:pt>
                <c:pt idx="8">
                  <c:v>0.21527794356086252</c:v>
                </c:pt>
                <c:pt idx="9">
                  <c:v>0.21384844018717375</c:v>
                </c:pt>
                <c:pt idx="10">
                  <c:v>0.22300297669552971</c:v>
                </c:pt>
                <c:pt idx="11">
                  <c:v>0.1997046274230975</c:v>
                </c:pt>
                <c:pt idx="12">
                  <c:v>0.18128579519494945</c:v>
                </c:pt>
                <c:pt idx="13">
                  <c:v>0.15476037385373409</c:v>
                </c:pt>
                <c:pt idx="14">
                  <c:v>0.14905380989782394</c:v>
                </c:pt>
                <c:pt idx="15">
                  <c:v>0.15800808111793094</c:v>
                </c:pt>
                <c:pt idx="16">
                  <c:v>0.16742480419486258</c:v>
                </c:pt>
                <c:pt idx="17">
                  <c:v>0.1882635629862047</c:v>
                </c:pt>
                <c:pt idx="18">
                  <c:v>0.19332856413276731</c:v>
                </c:pt>
                <c:pt idx="19">
                  <c:v>0.18285578373550015</c:v>
                </c:pt>
                <c:pt idx="20">
                  <c:v>0.19449753860365315</c:v>
                </c:pt>
                <c:pt idx="21">
                  <c:v>0.20648970702156808</c:v>
                </c:pt>
                <c:pt idx="22">
                  <c:v>0.23962986904240638</c:v>
                </c:pt>
                <c:pt idx="23">
                  <c:v>0.28244623686081671</c:v>
                </c:pt>
                <c:pt idx="24">
                  <c:v>0.33268802213876791</c:v>
                </c:pt>
                <c:pt idx="25">
                  <c:v>0.35434436472579234</c:v>
                </c:pt>
                <c:pt idx="26">
                  <c:v>0.33435366167509345</c:v>
                </c:pt>
                <c:pt idx="27">
                  <c:v>0.26093827890244825</c:v>
                </c:pt>
                <c:pt idx="28">
                  <c:v>0.25279730449794324</c:v>
                </c:pt>
                <c:pt idx="29">
                  <c:v>0.25813059892347145</c:v>
                </c:pt>
                <c:pt idx="30">
                  <c:v>0.25502054379065647</c:v>
                </c:pt>
                <c:pt idx="31">
                  <c:v>0.2728549864402573</c:v>
                </c:pt>
                <c:pt idx="32">
                  <c:v>0.27730899428091216</c:v>
                </c:pt>
                <c:pt idx="33">
                  <c:v>0.27493972319944165</c:v>
                </c:pt>
                <c:pt idx="34">
                  <c:v>0.27379182945913633</c:v>
                </c:pt>
                <c:pt idx="35">
                  <c:v>0.26300344227423289</c:v>
                </c:pt>
                <c:pt idx="36">
                  <c:v>0.26471274818177842</c:v>
                </c:pt>
                <c:pt idx="37">
                  <c:v>0.25776388641492348</c:v>
                </c:pt>
                <c:pt idx="38">
                  <c:v>0.25297540108989153</c:v>
                </c:pt>
                <c:pt idx="39">
                  <c:v>0.24262836629775925</c:v>
                </c:pt>
                <c:pt idx="40">
                  <c:v>0.24921363089602347</c:v>
                </c:pt>
                <c:pt idx="41">
                  <c:v>0.24270961224147569</c:v>
                </c:pt>
                <c:pt idx="42">
                  <c:v>0.24003665948821221</c:v>
                </c:pt>
                <c:pt idx="43">
                  <c:v>0.24306248107388165</c:v>
                </c:pt>
                <c:pt idx="44">
                  <c:v>0.24301174517547364</c:v>
                </c:pt>
                <c:pt idx="45">
                  <c:v>0.23970096376159492</c:v>
                </c:pt>
                <c:pt idx="46">
                  <c:v>0.24230788829213948</c:v>
                </c:pt>
                <c:pt idx="47">
                  <c:v>0.24483145993890021</c:v>
                </c:pt>
                <c:pt idx="48">
                  <c:v>0.24195017530597027</c:v>
                </c:pt>
                <c:pt idx="49">
                  <c:v>0.24024631573627098</c:v>
                </c:pt>
                <c:pt idx="50">
                  <c:v>0.23481433912671285</c:v>
                </c:pt>
                <c:pt idx="51">
                  <c:v>0.22387864019025952</c:v>
                </c:pt>
                <c:pt idx="52">
                  <c:v>0.22167946662456797</c:v>
                </c:pt>
                <c:pt idx="53">
                  <c:v>0.22283000702761135</c:v>
                </c:pt>
                <c:pt idx="54">
                  <c:v>0.22082975271071686</c:v>
                </c:pt>
                <c:pt idx="55">
                  <c:v>0.21520166657210177</c:v>
                </c:pt>
                <c:pt idx="56">
                  <c:v>0.21137401461744984</c:v>
                </c:pt>
                <c:pt idx="57">
                  <c:v>0.21210674043056246</c:v>
                </c:pt>
                <c:pt idx="58">
                  <c:v>0.21307535815507322</c:v>
                </c:pt>
                <c:pt idx="59">
                  <c:v>0.21574546474338782</c:v>
                </c:pt>
                <c:pt idx="60">
                  <c:v>0.21538287360016281</c:v>
                </c:pt>
                <c:pt idx="61">
                  <c:v>0.21121114065603</c:v>
                </c:pt>
                <c:pt idx="62">
                  <c:v>0.21232058698986339</c:v>
                </c:pt>
                <c:pt idx="63">
                  <c:v>0.2060633907560229</c:v>
                </c:pt>
                <c:pt idx="64">
                  <c:v>0.20875895214830223</c:v>
                </c:pt>
                <c:pt idx="65">
                  <c:v>0.21419113343491675</c:v>
                </c:pt>
                <c:pt idx="66">
                  <c:v>0.215083557661954</c:v>
                </c:pt>
                <c:pt idx="67">
                  <c:v>0.21488931634958983</c:v>
                </c:pt>
                <c:pt idx="68">
                  <c:v>0.21422930671599899</c:v>
                </c:pt>
                <c:pt idx="69">
                  <c:v>0.21406465125954524</c:v>
                </c:pt>
                <c:pt idx="70">
                  <c:v>0.21460881878768043</c:v>
                </c:pt>
                <c:pt idx="71">
                  <c:v>0.2138712320565197</c:v>
                </c:pt>
                <c:pt idx="72">
                  <c:v>0.21762878330891564</c:v>
                </c:pt>
                <c:pt idx="73">
                  <c:v>0.2208849471771141</c:v>
                </c:pt>
                <c:pt idx="74">
                  <c:v>0.2222232198145358</c:v>
                </c:pt>
                <c:pt idx="75">
                  <c:v>0.22364739586849822</c:v>
                </c:pt>
                <c:pt idx="76">
                  <c:v>0.22095961156131511</c:v>
                </c:pt>
                <c:pt idx="77">
                  <c:v>0.22165242170652646</c:v>
                </c:pt>
                <c:pt idx="78">
                  <c:v>0.22294902236935021</c:v>
                </c:pt>
                <c:pt idx="79">
                  <c:v>0.22839804282745113</c:v>
                </c:pt>
                <c:pt idx="80">
                  <c:v>0.23095494239913389</c:v>
                </c:pt>
                <c:pt idx="81">
                  <c:v>0.22945748103378322</c:v>
                </c:pt>
                <c:pt idx="82">
                  <c:v>0.22535338322770104</c:v>
                </c:pt>
                <c:pt idx="83">
                  <c:v>0.22178069471157286</c:v>
                </c:pt>
                <c:pt idx="84">
                  <c:v>0.21804850353225957</c:v>
                </c:pt>
                <c:pt idx="85">
                  <c:v>0.21508042358019222</c:v>
                </c:pt>
                <c:pt idx="86">
                  <c:v>0.21162655859981738</c:v>
                </c:pt>
                <c:pt idx="87">
                  <c:v>0.20575627113355252</c:v>
                </c:pt>
                <c:pt idx="88">
                  <c:v>0.19801623502952975</c:v>
                </c:pt>
                <c:pt idx="89">
                  <c:v>0.19133077990469513</c:v>
                </c:pt>
                <c:pt idx="90">
                  <c:v>0.18546230325710494</c:v>
                </c:pt>
                <c:pt idx="91">
                  <c:v>0.18015968641385291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46016"/>
        <c:axId val="140244480"/>
      </c:lineChart>
      <c:catAx>
        <c:axId val="14023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242944"/>
        <c:crosses val="autoZero"/>
        <c:auto val="1"/>
        <c:lblAlgn val="ctr"/>
        <c:lblOffset val="100"/>
        <c:noMultiLvlLbl val="0"/>
      </c:catAx>
      <c:valAx>
        <c:axId val="140242944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 b="0">
                <a:solidFill>
                  <a:schemeClr val="accent3">
                    <a:lumMod val="7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237056"/>
        <c:crosses val="autoZero"/>
        <c:crossBetween val="between"/>
      </c:valAx>
      <c:valAx>
        <c:axId val="140244480"/>
        <c:scaling>
          <c:orientation val="minMax"/>
        </c:scaling>
        <c:delete val="0"/>
        <c:axPos val="r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008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246016"/>
        <c:crosses val="max"/>
        <c:crossBetween val="between"/>
      </c:valAx>
      <c:catAx>
        <c:axId val="140246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24448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data!$AC$1</c:f>
              <c:strCache>
                <c:ptCount val="1"/>
                <c:pt idx="0">
                  <c:v>US Milex</c:v>
                </c:pt>
              </c:strCache>
            </c:strRef>
          </c:tx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data!$AC$2:$AC$98</c:f>
              <c:numCache>
                <c:formatCode>0.00</c:formatCode>
                <c:ptCount val="97"/>
                <c:pt idx="0">
                  <c:v>5.8510271906156479</c:v>
                </c:pt>
                <c:pt idx="1">
                  <c:v>4.3249219707531861</c:v>
                </c:pt>
                <c:pt idx="2">
                  <c:v>3.4620960568841701</c:v>
                </c:pt>
                <c:pt idx="3">
                  <c:v>2.7649637788761572</c:v>
                </c:pt>
                <c:pt idx="4">
                  <c:v>2.7672690412292971</c:v>
                </c:pt>
                <c:pt idx="5">
                  <c:v>3.1727850741917427</c:v>
                </c:pt>
                <c:pt idx="6">
                  <c:v>2.3488962447945405</c:v>
                </c:pt>
                <c:pt idx="7">
                  <c:v>1.8985533395071528</c:v>
                </c:pt>
                <c:pt idx="8">
                  <c:v>1.7180307443841547</c:v>
                </c:pt>
                <c:pt idx="9">
                  <c:v>1.738244657169542</c:v>
                </c:pt>
                <c:pt idx="10">
                  <c:v>1.5224995556647536</c:v>
                </c:pt>
                <c:pt idx="11">
                  <c:v>1.2255065989878871</c:v>
                </c:pt>
                <c:pt idx="12">
                  <c:v>1.2336820277377756</c:v>
                </c:pt>
                <c:pt idx="13">
                  <c:v>1.8369126157484823</c:v>
                </c:pt>
                <c:pt idx="14">
                  <c:v>1.4559437576904271</c:v>
                </c:pt>
                <c:pt idx="15">
                  <c:v>1.404409692607236</c:v>
                </c:pt>
                <c:pt idx="16">
                  <c:v>0.82056598510536038</c:v>
                </c:pt>
                <c:pt idx="17">
                  <c:v>1.4481378106473233</c:v>
                </c:pt>
                <c:pt idx="18">
                  <c:v>1.2154617129457184</c:v>
                </c:pt>
                <c:pt idx="19">
                  <c:v>0.6568916258013654</c:v>
                </c:pt>
                <c:pt idx="20">
                  <c:v>0.20331524424176059</c:v>
                </c:pt>
                <c:pt idx="21">
                  <c:v>0.14383347472218888</c:v>
                </c:pt>
                <c:pt idx="22">
                  <c:v>0.86154808172042308</c:v>
                </c:pt>
                <c:pt idx="23">
                  <c:v>3.0529238766427049</c:v>
                </c:pt>
                <c:pt idx="24">
                  <c:v>4.7555750589540224</c:v>
                </c:pt>
                <c:pt idx="25">
                  <c:v>5.1652522371192537</c:v>
                </c:pt>
                <c:pt idx="26">
                  <c:v>6.3030651048062944</c:v>
                </c:pt>
                <c:pt idx="27">
                  <c:v>6.7214810544015542</c:v>
                </c:pt>
                <c:pt idx="28">
                  <c:v>5.3365875853643168</c:v>
                </c:pt>
                <c:pt idx="29">
                  <c:v>4.6512476424416347</c:v>
                </c:pt>
                <c:pt idx="30">
                  <c:v>4.9386338280006878</c:v>
                </c:pt>
                <c:pt idx="31">
                  <c:v>5.3753440871951179</c:v>
                </c:pt>
                <c:pt idx="32">
                  <c:v>6.6826264787266147</c:v>
                </c:pt>
                <c:pt idx="33">
                  <c:v>7.3960604929441303</c:v>
                </c:pt>
                <c:pt idx="34">
                  <c:v>7.2298663652360355</c:v>
                </c:pt>
                <c:pt idx="35">
                  <c:v>6.8835781957564786</c:v>
                </c:pt>
                <c:pt idx="36">
                  <c:v>6.7882934341996854</c:v>
                </c:pt>
                <c:pt idx="37">
                  <c:v>7.0429634433570749</c:v>
                </c:pt>
                <c:pt idx="38">
                  <c:v>7.4933638087146575</c:v>
                </c:pt>
                <c:pt idx="39">
                  <c:v>7.3502150371489172</c:v>
                </c:pt>
                <c:pt idx="40">
                  <c:v>7.0866356147289409</c:v>
                </c:pt>
                <c:pt idx="41">
                  <c:v>7.7841087802835371</c:v>
                </c:pt>
                <c:pt idx="42">
                  <c:v>7.5789204668068644</c:v>
                </c:pt>
                <c:pt idx="43">
                  <c:v>7.618541241450826</c:v>
                </c:pt>
                <c:pt idx="44">
                  <c:v>7.8355293840462537</c:v>
                </c:pt>
                <c:pt idx="45">
                  <c:v>7.8122373394794549</c:v>
                </c:pt>
                <c:pt idx="46">
                  <c:v>8.0071002157933595</c:v>
                </c:pt>
                <c:pt idx="47">
                  <c:v>8.9165150422973269</c:v>
                </c:pt>
                <c:pt idx="48">
                  <c:v>9.0696288132246945</c:v>
                </c:pt>
                <c:pt idx="49">
                  <c:v>8.819902523131951</c:v>
                </c:pt>
                <c:pt idx="50">
                  <c:v>8.537057641004008</c:v>
                </c:pt>
                <c:pt idx="51">
                  <c:v>7.8723126506319243</c:v>
                </c:pt>
                <c:pt idx="52">
                  <c:v>7.565838370753859</c:v>
                </c:pt>
                <c:pt idx="53">
                  <c:v>7.4023678180950654</c:v>
                </c:pt>
                <c:pt idx="54">
                  <c:v>7.0873287696006937</c:v>
                </c:pt>
                <c:pt idx="55">
                  <c:v>6.9778199738481943</c:v>
                </c:pt>
                <c:pt idx="56">
                  <c:v>6.6648125794265312</c:v>
                </c:pt>
                <c:pt idx="57">
                  <c:v>6.2461942759779605</c:v>
                </c:pt>
                <c:pt idx="58">
                  <c:v>6.4194106051214783</c:v>
                </c:pt>
                <c:pt idx="59">
                  <c:v>6.2843735157925407</c:v>
                </c:pt>
                <c:pt idx="60">
                  <c:v>6.4576194093182009</c:v>
                </c:pt>
                <c:pt idx="61">
                  <c:v>6.7551153165890883</c:v>
                </c:pt>
                <c:pt idx="62">
                  <c:v>7.1744248937464192</c:v>
                </c:pt>
                <c:pt idx="63">
                  <c:v>7.5045122012566763</c:v>
                </c:pt>
                <c:pt idx="64">
                  <c:v>7.7417611200195529</c:v>
                </c:pt>
                <c:pt idx="65">
                  <c:v>7.9839426530390591</c:v>
                </c:pt>
                <c:pt idx="66">
                  <c:v>7.9390116136448468</c:v>
                </c:pt>
                <c:pt idx="67">
                  <c:v>8.0259402481172728</c:v>
                </c:pt>
                <c:pt idx="68">
                  <c:v>7.9120403359734581</c:v>
                </c:pt>
                <c:pt idx="69">
                  <c:v>7.7985415978321662</c:v>
                </c:pt>
                <c:pt idx="70">
                  <c:v>10.939244313318545</c:v>
                </c:pt>
                <c:pt idx="71">
                  <c:v>10.604530354616925</c:v>
                </c:pt>
                <c:pt idx="72">
                  <c:v>10.342957640798861</c:v>
                </c:pt>
                <c:pt idx="73">
                  <c:v>11.51345170760789</c:v>
                </c:pt>
                <c:pt idx="74">
                  <c:v>12.154581363023361</c:v>
                </c:pt>
                <c:pt idx="75">
                  <c:v>12.101900815880944</c:v>
                </c:pt>
                <c:pt idx="76">
                  <c:v>12.195593517700134</c:v>
                </c:pt>
                <c:pt idx="77">
                  <c:v>12.260791724455053</c:v>
                </c:pt>
                <c:pt idx="78">
                  <c:v>12.434467641304122</c:v>
                </c:pt>
                <c:pt idx="79">
                  <c:v>12.569015838448552</c:v>
                </c:pt>
                <c:pt idx="80">
                  <c:v>12.6965050856611</c:v>
                </c:pt>
                <c:pt idx="81">
                  <c:v>12.778687516005546</c:v>
                </c:pt>
                <c:pt idx="82">
                  <c:v>12.800955709750225</c:v>
                </c:pt>
                <c:pt idx="83">
                  <c:v>12.797030647971756</c:v>
                </c:pt>
                <c:pt idx="84">
                  <c:v>12.758711168186831</c:v>
                </c:pt>
                <c:pt idx="85">
                  <c:v>12.657044394631164</c:v>
                </c:pt>
                <c:pt idx="86">
                  <c:v>12.954467491129163</c:v>
                </c:pt>
                <c:pt idx="87">
                  <c:v>12.957544867273153</c:v>
                </c:pt>
                <c:pt idx="88">
                  <c:v>12.76871938530936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data!$AE$1</c:f>
              <c:strCache>
                <c:ptCount val="1"/>
                <c:pt idx="0">
                  <c:v>US Milper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data!$AE$2:$AE$98</c:f>
              <c:numCache>
                <c:formatCode>0.00</c:formatCode>
                <c:ptCount val="97"/>
                <c:pt idx="0">
                  <c:v>1.6523098305278276</c:v>
                </c:pt>
                <c:pt idx="1">
                  <c:v>0.29373547607768924</c:v>
                </c:pt>
                <c:pt idx="2">
                  <c:v>0.25804542071380676</c:v>
                </c:pt>
                <c:pt idx="3">
                  <c:v>0.22368807193791337</c:v>
                </c:pt>
                <c:pt idx="4">
                  <c:v>0.35289361699480465</c:v>
                </c:pt>
                <c:pt idx="5">
                  <c:v>0.66404862072225146</c:v>
                </c:pt>
                <c:pt idx="6">
                  <c:v>0.64939138660435591</c:v>
                </c:pt>
                <c:pt idx="7">
                  <c:v>0.62850155522027173</c:v>
                </c:pt>
                <c:pt idx="8">
                  <c:v>0.66526550511228355</c:v>
                </c:pt>
                <c:pt idx="9">
                  <c:v>0.67289662617878243</c:v>
                </c:pt>
                <c:pt idx="10">
                  <c:v>0.69749931313568658</c:v>
                </c:pt>
                <c:pt idx="11">
                  <c:v>0.70045245317101767</c:v>
                </c:pt>
                <c:pt idx="12">
                  <c:v>0.68707841662980706</c:v>
                </c:pt>
                <c:pt idx="13">
                  <c:v>0.65654006971760748</c:v>
                </c:pt>
                <c:pt idx="14">
                  <c:v>0.58601967079205686</c:v>
                </c:pt>
                <c:pt idx="15">
                  <c:v>0.56531376786705256</c:v>
                </c:pt>
                <c:pt idx="16">
                  <c:v>0.38849013635235274</c:v>
                </c:pt>
                <c:pt idx="17">
                  <c:v>0.56385619826261535</c:v>
                </c:pt>
                <c:pt idx="18">
                  <c:v>0.55631333754070633</c:v>
                </c:pt>
                <c:pt idx="19">
                  <c:v>0.76656898163660236</c:v>
                </c:pt>
                <c:pt idx="20">
                  <c:v>0.33937140022774992</c:v>
                </c:pt>
                <c:pt idx="21">
                  <c:v>-6.3142984985992093E-2</c:v>
                </c:pt>
                <c:pt idx="22">
                  <c:v>0.63524801380279805</c:v>
                </c:pt>
                <c:pt idx="23">
                  <c:v>1.5345387290865116</c:v>
                </c:pt>
                <c:pt idx="24">
                  <c:v>3.4973517503232823</c:v>
                </c:pt>
                <c:pt idx="25">
                  <c:v>4.3960700318284802</c:v>
                </c:pt>
                <c:pt idx="26">
                  <c:v>3.8345971019073919</c:v>
                </c:pt>
                <c:pt idx="27">
                  <c:v>3.7058183833270433</c:v>
                </c:pt>
                <c:pt idx="28">
                  <c:v>2.1142148536329932</c:v>
                </c:pt>
                <c:pt idx="29">
                  <c:v>2.1021901616765124</c:v>
                </c:pt>
                <c:pt idx="30">
                  <c:v>2.4530234263333552</c:v>
                </c:pt>
                <c:pt idx="31">
                  <c:v>1.7601600774089861</c:v>
                </c:pt>
                <c:pt idx="32">
                  <c:v>3.9416717545798221</c:v>
                </c:pt>
                <c:pt idx="33">
                  <c:v>3.9794855495981865</c:v>
                </c:pt>
                <c:pt idx="34">
                  <c:v>3.9476935633505037</c:v>
                </c:pt>
                <c:pt idx="35">
                  <c:v>3.7705607083834658</c:v>
                </c:pt>
                <c:pt idx="36">
                  <c:v>3.4437821813333733</c:v>
                </c:pt>
                <c:pt idx="37">
                  <c:v>3.6348957736161132</c:v>
                </c:pt>
                <c:pt idx="38">
                  <c:v>3.95370539423228</c:v>
                </c:pt>
                <c:pt idx="39">
                  <c:v>3.7314598883875809</c:v>
                </c:pt>
                <c:pt idx="40">
                  <c:v>3.7135727248352861</c:v>
                </c:pt>
                <c:pt idx="41">
                  <c:v>4.0276854531932234</c:v>
                </c:pt>
                <c:pt idx="42">
                  <c:v>5.0191749804599484</c:v>
                </c:pt>
                <c:pt idx="43">
                  <c:v>5.9384382248436243</c:v>
                </c:pt>
                <c:pt idx="44">
                  <c:v>5.521336319564365</c:v>
                </c:pt>
                <c:pt idx="45">
                  <c:v>5.402650600462886</c:v>
                </c:pt>
                <c:pt idx="46">
                  <c:v>5.8900913491843339</c:v>
                </c:pt>
                <c:pt idx="47">
                  <c:v>5.7907865334324251</c:v>
                </c:pt>
                <c:pt idx="48">
                  <c:v>6.0818001833117137</c:v>
                </c:pt>
                <c:pt idx="49">
                  <c:v>6.1871788777893677</c:v>
                </c:pt>
                <c:pt idx="50">
                  <c:v>5.9648818709795108</c:v>
                </c:pt>
                <c:pt idx="51">
                  <c:v>5.3547874949532481</c:v>
                </c:pt>
                <c:pt idx="52">
                  <c:v>5.0772502646634852</c:v>
                </c:pt>
                <c:pt idx="53">
                  <c:v>4.3206566225149832</c:v>
                </c:pt>
                <c:pt idx="54">
                  <c:v>4.0324959738169746</c:v>
                </c:pt>
                <c:pt idx="55">
                  <c:v>3.5472591464341447</c:v>
                </c:pt>
                <c:pt idx="56">
                  <c:v>3.5761108242088842</c:v>
                </c:pt>
                <c:pt idx="57">
                  <c:v>3.5480120156835673</c:v>
                </c:pt>
                <c:pt idx="58">
                  <c:v>3.6454815432439585</c:v>
                </c:pt>
                <c:pt idx="59">
                  <c:v>3.5825602452431173</c:v>
                </c:pt>
                <c:pt idx="60">
                  <c:v>3.5280575999592214</c:v>
                </c:pt>
                <c:pt idx="61">
                  <c:v>3.5472052360564179</c:v>
                </c:pt>
                <c:pt idx="62">
                  <c:v>3.6164297735041049</c:v>
                </c:pt>
                <c:pt idx="63">
                  <c:v>3.8813200409759374</c:v>
                </c:pt>
                <c:pt idx="64">
                  <c:v>4.052000713422645</c:v>
                </c:pt>
                <c:pt idx="65">
                  <c:v>4.0557773913122102</c:v>
                </c:pt>
                <c:pt idx="66">
                  <c:v>4.0996340983370718</c:v>
                </c:pt>
                <c:pt idx="67">
                  <c:v>4.1367822359963924</c:v>
                </c:pt>
                <c:pt idx="68">
                  <c:v>4.3471398747393151</c:v>
                </c:pt>
                <c:pt idx="69">
                  <c:v>4.1697256665473201</c:v>
                </c:pt>
                <c:pt idx="70">
                  <c:v>4.1864525399695118</c:v>
                </c:pt>
                <c:pt idx="71">
                  <c:v>4.3509456967906672</c:v>
                </c:pt>
                <c:pt idx="72">
                  <c:v>4.6601095294514829</c:v>
                </c:pt>
                <c:pt idx="73">
                  <c:v>5.0767195058903702</c:v>
                </c:pt>
                <c:pt idx="74">
                  <c:v>5.1122878818542032</c:v>
                </c:pt>
                <c:pt idx="75">
                  <c:v>4.9976200069192345</c:v>
                </c:pt>
                <c:pt idx="76">
                  <c:v>4.7366224850057446</c:v>
                </c:pt>
                <c:pt idx="77">
                  <c:v>4.8663211091793226</c:v>
                </c:pt>
                <c:pt idx="78">
                  <c:v>4.7754397077362025</c:v>
                </c:pt>
                <c:pt idx="79">
                  <c:v>4.8793015111869007</c:v>
                </c:pt>
                <c:pt idx="80">
                  <c:v>5.1408623344358109</c:v>
                </c:pt>
                <c:pt idx="81">
                  <c:v>4.3145778560213852</c:v>
                </c:pt>
                <c:pt idx="82">
                  <c:v>4.7723138197551611</c:v>
                </c:pt>
                <c:pt idx="83">
                  <c:v>4.9724122768387895</c:v>
                </c:pt>
                <c:pt idx="84">
                  <c:v>5.0297753198685564</c:v>
                </c:pt>
                <c:pt idx="85">
                  <c:v>5.1113726126723051</c:v>
                </c:pt>
                <c:pt idx="86">
                  <c:v>5.2245333212049818</c:v>
                </c:pt>
                <c:pt idx="87">
                  <c:v>5.4557281590786175</c:v>
                </c:pt>
                <c:pt idx="88">
                  <c:v>5.3380721655138439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03360"/>
        <c:axId val="140378880"/>
      </c:lineChart>
      <c:lineChart>
        <c:grouping val="standard"/>
        <c:varyColors val="0"/>
        <c:ser>
          <c:idx val="2"/>
          <c:order val="2"/>
          <c:tx>
            <c:strRef>
              <c:f>data!$K$1</c:f>
              <c:strCache>
                <c:ptCount val="1"/>
                <c:pt idx="0">
                  <c:v>US% Contrib to UN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data!$K$2:$K$98</c:f>
              <c:numCache>
                <c:formatCode>0%</c:formatCode>
                <c:ptCount val="97"/>
                <c:pt idx="26" formatCode="_(* #,##0.00_);_(* \(#,##0.00\);_(* &quot;-&quot;??_);_(@_)">
                  <c:v>0.39890000000000003</c:v>
                </c:pt>
                <c:pt idx="27" formatCode="_(* #,##0.00_);_(* \(#,##0.00\);_(* &quot;-&quot;??_);_(@_)">
                  <c:v>0.39890000000000003</c:v>
                </c:pt>
                <c:pt idx="28" formatCode="_(* #,##0.00_);_(* \(#,##0.00\);_(* &quot;-&quot;??_);_(@_)">
                  <c:v>0.39890000000000003</c:v>
                </c:pt>
                <c:pt idx="29" formatCode="_(* #,##0.00_);_(* \(#,##0.00\);_(* &quot;-&quot;??_);_(@_)">
                  <c:v>0.39890000000000003</c:v>
                </c:pt>
                <c:pt idx="30" formatCode="_(* #,##0.00_);_(* \(#,##0.00\);_(* &quot;-&quot;??_);_(@_)">
                  <c:v>0.39890000000000003</c:v>
                </c:pt>
                <c:pt idx="31" formatCode="_(* #,##0.00_);_(* \(#,##0.00\);_(* &quot;-&quot;??_);_(@_)">
                  <c:v>0.39789999999999998</c:v>
                </c:pt>
                <c:pt idx="32" formatCode="_(* #,##0.00_);_(* \(#,##0.00\);_(* &quot;-&quot;??_);_(@_)">
                  <c:v>0.38919999999999999</c:v>
                </c:pt>
                <c:pt idx="33" formatCode="_(* #,##0.00_);_(* \(#,##0.00\);_(* &quot;-&quot;??_);_(@_)">
                  <c:v>0.36899999999999999</c:v>
                </c:pt>
                <c:pt idx="34" formatCode="_(* #,##0.00_);_(* \(#,##0.00\);_(* &quot;-&quot;??_);_(@_)">
                  <c:v>0.35119999999999996</c:v>
                </c:pt>
                <c:pt idx="35" formatCode="_(* #,##0.00_);_(* \(#,##0.00\);_(* &quot;-&quot;??_);_(@_)">
                  <c:v>0.33329999999999999</c:v>
                </c:pt>
                <c:pt idx="36" formatCode="_(* #,##0.00_);_(* \(#,##0.00\);_(* &quot;-&quot;??_);_(@_)">
                  <c:v>0.33329999999999999</c:v>
                </c:pt>
                <c:pt idx="37" formatCode="_(* #,##0.00_);_(* \(#,##0.00\);_(* &quot;-&quot;??_);_(@_)">
                  <c:v>0.33329999999999999</c:v>
                </c:pt>
                <c:pt idx="38" formatCode="_(* #,##0.00_);_(* \(#,##0.00\);_(* &quot;-&quot;??_);_(@_)">
                  <c:v>0.33329999999999999</c:v>
                </c:pt>
                <c:pt idx="39" formatCode="_(* #,##0.00_);_(* \(#,##0.00\);_(* &quot;-&quot;??_);_(@_)">
                  <c:v>0.3251</c:v>
                </c:pt>
                <c:pt idx="40" formatCode="_(* #,##0.00_);_(* \(#,##0.00\);_(* &quot;-&quot;??_);_(@_)">
                  <c:v>0.3251</c:v>
                </c:pt>
                <c:pt idx="41" formatCode="_(* #,##0.00_);_(* \(#,##0.00\);_(* &quot;-&quot;??_);_(@_)">
                  <c:v>0.3251</c:v>
                </c:pt>
                <c:pt idx="42" formatCode="_(* #,##0.00_);_(* \(#,##0.00\);_(* &quot;-&quot;??_);_(@_)">
                  <c:v>0.3251</c:v>
                </c:pt>
                <c:pt idx="43" formatCode="_(* #,##0.00_);_(* \(#,##0.00\);_(* &quot;-&quot;??_);_(@_)">
                  <c:v>0.32020000000000004</c:v>
                </c:pt>
                <c:pt idx="44" formatCode="_(* #,##0.00_);_(* \(#,##0.00\);_(* &quot;-&quot;??_);_(@_)">
                  <c:v>0.32020000000000004</c:v>
                </c:pt>
                <c:pt idx="45" formatCode="_(* #,##0.00_);_(* \(#,##0.00\);_(* &quot;-&quot;??_);_(@_)">
                  <c:v>0.32020000000000004</c:v>
                </c:pt>
                <c:pt idx="46" formatCode="_(* #,##0.00_);_(* \(#,##0.00\);_(* &quot;-&quot;??_);_(@_)">
                  <c:v>0.31909999999999999</c:v>
                </c:pt>
                <c:pt idx="47" formatCode="_(* #,##0.00_);_(* \(#,##0.00\);_(* &quot;-&quot;??_);_(@_)">
                  <c:v>0.31909999999999999</c:v>
                </c:pt>
                <c:pt idx="48" formatCode="_(* #,##0.00_);_(* \(#,##0.00\);_(* &quot;-&quot;??_);_(@_)">
                  <c:v>0.31909999999999999</c:v>
                </c:pt>
                <c:pt idx="49" formatCode="_(* #,##0.00_);_(* \(#,##0.00\);_(* &quot;-&quot;??_);_(@_)">
                  <c:v>0.31569999999999998</c:v>
                </c:pt>
                <c:pt idx="50" formatCode="_(* #,##0.00_);_(* \(#,##0.00\);_(* &quot;-&quot;??_);_(@_)">
                  <c:v>0.31569999999999998</c:v>
                </c:pt>
                <c:pt idx="51" formatCode="_(* #,##0.00_);_(* \(#,##0.00\);_(* &quot;-&quot;??_);_(@_)">
                  <c:v>0.31569999999999998</c:v>
                </c:pt>
                <c:pt idx="52" formatCode="_(* #,##0.00_);_(* \(#,##0.00\);_(* &quot;-&quot;??_);_(@_)">
                  <c:v>0.31519999999999998</c:v>
                </c:pt>
                <c:pt idx="53" formatCode="_(* #,##0.00_);_(* \(#,##0.00\);_(* &quot;-&quot;??_);_(@_)">
                  <c:v>0.31519999999999998</c:v>
                </c:pt>
                <c:pt idx="54" formatCode="_(* #,##0.00_);_(* \(#,##0.00\);_(* &quot;-&quot;??_);_(@_)">
                  <c:v>0.31519999999999998</c:v>
                </c:pt>
                <c:pt idx="55" formatCode="_(* #,##0.00_);_(* \(#,##0.00\);_(* &quot;-&quot;??_);_(@_)">
                  <c:v>0.25</c:v>
                </c:pt>
                <c:pt idx="56" formatCode="_(* #,##0.00_);_(* \(#,##0.00\);_(* &quot;-&quot;??_);_(@_)">
                  <c:v>0.25</c:v>
                </c:pt>
                <c:pt idx="57" formatCode="_(* #,##0.00_);_(* \(#,##0.00\);_(* &quot;-&quot;??_);_(@_)">
                  <c:v>0.25</c:v>
                </c:pt>
                <c:pt idx="58" formatCode="_(* #,##0.00_);_(* \(#,##0.00\);_(* &quot;-&quot;??_);_(@_)">
                  <c:v>0.25</c:v>
                </c:pt>
                <c:pt idx="59" formatCode="_(* #,##0.00_);_(* \(#,##0.00\);_(* &quot;-&quot;??_);_(@_)">
                  <c:v>0.25</c:v>
                </c:pt>
                <c:pt idx="60" formatCode="_(* #,##0.00_);_(* \(#,##0.00\);_(* &quot;-&quot;??_);_(@_)">
                  <c:v>0.25</c:v>
                </c:pt>
                <c:pt idx="61" formatCode="_(* #,##0.00_);_(* \(#,##0.00\);_(* &quot;-&quot;??_);_(@_)">
                  <c:v>0.25</c:v>
                </c:pt>
                <c:pt idx="62" formatCode="_(* #,##0.00_);_(* \(#,##0.00\);_(* &quot;-&quot;??_);_(@_)">
                  <c:v>0.25</c:v>
                </c:pt>
                <c:pt idx="63" formatCode="_(* #,##0.00_);_(* \(#,##0.00\);_(* &quot;-&quot;??_);_(@_)">
                  <c:v>0.25</c:v>
                </c:pt>
                <c:pt idx="64" formatCode="_(* #,##0.00_);_(* \(#,##0.00\);_(* &quot;-&quot;??_);_(@_)">
                  <c:v>0.25</c:v>
                </c:pt>
                <c:pt idx="65" formatCode="_(* #,##0.00_);_(* \(#,##0.00\);_(* &quot;-&quot;??_);_(@_)">
                  <c:v>0.25</c:v>
                </c:pt>
                <c:pt idx="66" formatCode="_(* #,##0.00_);_(* \(#,##0.00\);_(* &quot;-&quot;??_);_(@_)">
                  <c:v>0.25</c:v>
                </c:pt>
                <c:pt idx="67" formatCode="_(* #,##0.00_);_(* \(#,##0.00\);_(* &quot;-&quot;??_);_(@_)">
                  <c:v>0.25</c:v>
                </c:pt>
                <c:pt idx="68" formatCode="_(* #,##0.00_);_(* \(#,##0.00\);_(* &quot;-&quot;??_);_(@_)">
                  <c:v>0.25</c:v>
                </c:pt>
                <c:pt idx="69" formatCode="_(* #,##0.00_);_(* \(#,##0.00\);_(* &quot;-&quot;??_);_(@_)">
                  <c:v>0.25</c:v>
                </c:pt>
                <c:pt idx="70" formatCode="_(* #,##0.00_);_(* \(#,##0.00\);_(* &quot;-&quot;??_);_(@_)">
                  <c:v>0.25</c:v>
                </c:pt>
                <c:pt idx="71" formatCode="_(* #,##0.00_);_(* \(#,##0.00\);_(* &quot;-&quot;??_);_(@_)">
                  <c:v>0.25</c:v>
                </c:pt>
                <c:pt idx="72" formatCode="_(* #,##0.00_);_(* \(#,##0.00\);_(* &quot;-&quot;??_);_(@_)">
                  <c:v>0.25</c:v>
                </c:pt>
                <c:pt idx="73" formatCode="_(* #,##0.00_);_(* \(#,##0.00\);_(* &quot;-&quot;??_);_(@_)">
                  <c:v>0.25</c:v>
                </c:pt>
                <c:pt idx="74" formatCode="_(* #,##0.00_);_(* \(#,##0.00\);_(* &quot;-&quot;??_);_(@_)">
                  <c:v>0.25</c:v>
                </c:pt>
                <c:pt idx="75" formatCode="_(* #,##0.00_);_(* \(#,##0.00\);_(* &quot;-&quot;??_);_(@_)">
                  <c:v>0.25</c:v>
                </c:pt>
                <c:pt idx="76" formatCode="_(* #,##0.00_);_(* \(#,##0.00\);_(* &quot;-&quot;??_);_(@_)">
                  <c:v>0.25</c:v>
                </c:pt>
                <c:pt idx="77" formatCode="_(* #,##0.00_);_(* \(#,##0.00\);_(* &quot;-&quot;??_);_(@_)">
                  <c:v>0.25</c:v>
                </c:pt>
                <c:pt idx="78" formatCode="_(* #,##0.00_);_(* \(#,##0.00\);_(* &quot;-&quot;??_);_(@_)">
                  <c:v>0.25</c:v>
                </c:pt>
                <c:pt idx="79" formatCode="_(* #,##0.00_);_(* \(#,##0.00\);_(* &quot;-&quot;??_);_(@_)">
                  <c:v>0.25</c:v>
                </c:pt>
                <c:pt idx="80" formatCode="_(* #,##0.00_);_(* \(#,##0.00\);_(* &quot;-&quot;??_);_(@_)">
                  <c:v>0.25</c:v>
                </c:pt>
                <c:pt idx="81" formatCode="_(* #,##0.00_);_(* \(#,##0.00\);_(* &quot;-&quot;??_);_(@_)">
                  <c:v>0.25</c:v>
                </c:pt>
                <c:pt idx="82" formatCode="_(* #,##0.00_);_(* \(#,##0.00\);_(* &quot;-&quot;??_);_(@_)">
                  <c:v>0.22</c:v>
                </c:pt>
                <c:pt idx="83" formatCode="_(* #,##0.00_);_(* \(#,##0.00\);_(* &quot;-&quot;??_);_(@_)">
                  <c:v>0.22</c:v>
                </c:pt>
                <c:pt idx="84" formatCode="_(* #,##0.00_);_(* \(#,##0.00\);_(* &quot;-&quot;??_);_(@_)">
                  <c:v>0.22</c:v>
                </c:pt>
                <c:pt idx="85" formatCode="_(* #,##0.00_);_(* \(#,##0.00\);_(* &quot;-&quot;??_);_(@_)">
                  <c:v>0.22</c:v>
                </c:pt>
                <c:pt idx="86" formatCode="_(* #,##0.00_);_(* \(#,##0.00\);_(* &quot;-&quot;??_);_(@_)">
                  <c:v>0.22</c:v>
                </c:pt>
                <c:pt idx="87" formatCode="_(* #,##0.00_);_(* \(#,##0.00\);_(* &quot;-&quot;??_);_(@_)">
                  <c:v>0.22</c:v>
                </c:pt>
                <c:pt idx="88" formatCode="_(* #,##0.00_);_(* \(#,##0.00\);_(* &quot;-&quot;??_);_(@_)">
                  <c:v>0.22</c:v>
                </c:pt>
                <c:pt idx="89" formatCode="_(* #,##0.00_);_(* \(#,##0.00\);_(* &quot;-&quot;??_);_(@_)">
                  <c:v>0.22</c:v>
                </c:pt>
                <c:pt idx="90" formatCode="_(* #,##0.00_);_(* \(#,##0.00\);_(* &quot;-&quot;??_);_(@_)">
                  <c:v>0.22</c:v>
                </c:pt>
                <c:pt idx="91" formatCode="_(* #,##0.00_);_(* \(#,##0.00\);_(* &quot;-&quot;??_);_(@_)">
                  <c:v>0.22</c:v>
                </c:pt>
                <c:pt idx="92" formatCode="_(* #,##0.00_);_(* \(#,##0.00\);_(* &quot;-&quot;??_);_(@_)">
                  <c:v>0.22</c:v>
                </c:pt>
                <c:pt idx="93" formatCode="_(* #,##0.00_);_(* \(#,##0.00\);_(* &quot;-&quot;??_);_(@_)">
                  <c:v>0.22</c:v>
                </c:pt>
                <c:pt idx="94" formatCode="_(* #,##0.00_);_(* \(#,##0.00\);_(* &quot;-&quot;??_);_(@_)">
                  <c:v>0.22</c:v>
                </c:pt>
                <c:pt idx="95" formatCode="_(* #,##0.00_);_(* \(#,##0.00\);_(* &quot;-&quot;??_);_(@_)">
                  <c:v>0.22</c:v>
                </c:pt>
                <c:pt idx="96" formatCode="_(* #,##0.00_);_(* \(#,##0.00\);_(* &quot;-&quot;??_);_(@_)">
                  <c:v>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82208"/>
        <c:axId val="140380416"/>
      </c:lineChart>
      <c:catAx>
        <c:axId val="1403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en-US"/>
          </a:p>
        </c:txPr>
        <c:crossAx val="140378880"/>
        <c:crosses val="autoZero"/>
        <c:auto val="1"/>
        <c:lblAlgn val="ctr"/>
        <c:lblOffset val="100"/>
        <c:noMultiLvlLbl val="0"/>
      </c:catAx>
      <c:valAx>
        <c:axId val="140378880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6">
                    <a:lumMod val="50000"/>
                  </a:schemeClr>
                </a:solidFill>
                <a:latin typeface="Times New Roman" pitchFamily="18" charset="0"/>
              </a:defRPr>
            </a:pPr>
            <a:endParaRPr lang="en-US"/>
          </a:p>
        </c:txPr>
        <c:crossAx val="140303360"/>
        <c:crosses val="autoZero"/>
        <c:crossBetween val="between"/>
      </c:valAx>
      <c:valAx>
        <c:axId val="14038041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00CCFF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382208"/>
        <c:crosses val="max"/>
        <c:crossBetween val="between"/>
      </c:valAx>
      <c:catAx>
        <c:axId val="140382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38041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aseline="0">
              <a:latin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data!$AC$1</c:f>
              <c:strCache>
                <c:ptCount val="1"/>
                <c:pt idx="0">
                  <c:v>US Milex</c:v>
                </c:pt>
              </c:strCache>
            </c:strRef>
          </c:tx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data!$AC$2:$AC$98</c:f>
              <c:numCache>
                <c:formatCode>0.00</c:formatCode>
                <c:ptCount val="97"/>
                <c:pt idx="0">
                  <c:v>5.8510271906156479</c:v>
                </c:pt>
                <c:pt idx="1">
                  <c:v>4.3249219707531861</c:v>
                </c:pt>
                <c:pt idx="2">
                  <c:v>3.4620960568841701</c:v>
                </c:pt>
                <c:pt idx="3">
                  <c:v>2.7649637788761572</c:v>
                </c:pt>
                <c:pt idx="4">
                  <c:v>2.7672690412292971</c:v>
                </c:pt>
                <c:pt idx="5">
                  <c:v>3.1727850741917427</c:v>
                </c:pt>
                <c:pt idx="6">
                  <c:v>2.3488962447945405</c:v>
                </c:pt>
                <c:pt idx="7">
                  <c:v>1.8985533395071528</c:v>
                </c:pt>
                <c:pt idx="8">
                  <c:v>1.7180307443841547</c:v>
                </c:pt>
                <c:pt idx="9">
                  <c:v>1.738244657169542</c:v>
                </c:pt>
                <c:pt idx="10">
                  <c:v>1.5224995556647536</c:v>
                </c:pt>
                <c:pt idx="11">
                  <c:v>1.2255065989878871</c:v>
                </c:pt>
                <c:pt idx="12">
                  <c:v>1.2336820277377756</c:v>
                </c:pt>
                <c:pt idx="13">
                  <c:v>1.8369126157484823</c:v>
                </c:pt>
                <c:pt idx="14">
                  <c:v>1.4559437576904271</c:v>
                </c:pt>
                <c:pt idx="15">
                  <c:v>1.404409692607236</c:v>
                </c:pt>
                <c:pt idx="16">
                  <c:v>0.82056598510536038</c:v>
                </c:pt>
                <c:pt idx="17">
                  <c:v>1.4481378106473233</c:v>
                </c:pt>
                <c:pt idx="18">
                  <c:v>1.2154617129457184</c:v>
                </c:pt>
                <c:pt idx="19">
                  <c:v>0.6568916258013654</c:v>
                </c:pt>
                <c:pt idx="20">
                  <c:v>0.20331524424176059</c:v>
                </c:pt>
                <c:pt idx="21">
                  <c:v>0.14383347472218888</c:v>
                </c:pt>
                <c:pt idx="22">
                  <c:v>0.86154808172042308</c:v>
                </c:pt>
                <c:pt idx="23">
                  <c:v>3.0529238766427049</c:v>
                </c:pt>
                <c:pt idx="24">
                  <c:v>4.7555750589540224</c:v>
                </c:pt>
                <c:pt idx="25">
                  <c:v>5.1652522371192537</c:v>
                </c:pt>
                <c:pt idx="26">
                  <c:v>6.3030651048062944</c:v>
                </c:pt>
                <c:pt idx="27">
                  <c:v>6.7214810544015542</c:v>
                </c:pt>
                <c:pt idx="28">
                  <c:v>5.3365875853643168</c:v>
                </c:pt>
                <c:pt idx="29">
                  <c:v>4.6512476424416347</c:v>
                </c:pt>
                <c:pt idx="30">
                  <c:v>4.9386338280006878</c:v>
                </c:pt>
                <c:pt idx="31">
                  <c:v>5.3753440871951179</c:v>
                </c:pt>
                <c:pt idx="32">
                  <c:v>6.6826264787266147</c:v>
                </c:pt>
                <c:pt idx="33">
                  <c:v>7.3960604929441303</c:v>
                </c:pt>
                <c:pt idx="34">
                  <c:v>7.2298663652360355</c:v>
                </c:pt>
                <c:pt idx="35">
                  <c:v>6.8835781957564786</c:v>
                </c:pt>
                <c:pt idx="36">
                  <c:v>6.7882934341996854</c:v>
                </c:pt>
                <c:pt idx="37">
                  <c:v>7.0429634433570749</c:v>
                </c:pt>
                <c:pt idx="38">
                  <c:v>7.4933638087146575</c:v>
                </c:pt>
                <c:pt idx="39">
                  <c:v>7.3502150371489172</c:v>
                </c:pt>
                <c:pt idx="40">
                  <c:v>7.0866356147289409</c:v>
                </c:pt>
                <c:pt idx="41">
                  <c:v>7.7841087802835371</c:v>
                </c:pt>
                <c:pt idx="42">
                  <c:v>7.5789204668068644</c:v>
                </c:pt>
                <c:pt idx="43">
                  <c:v>7.618541241450826</c:v>
                </c:pt>
                <c:pt idx="44">
                  <c:v>7.8355293840462537</c:v>
                </c:pt>
                <c:pt idx="45">
                  <c:v>7.8122373394794549</c:v>
                </c:pt>
                <c:pt idx="46">
                  <c:v>8.0071002157933595</c:v>
                </c:pt>
                <c:pt idx="47">
                  <c:v>8.9165150422973269</c:v>
                </c:pt>
                <c:pt idx="48">
                  <c:v>9.0696288132246945</c:v>
                </c:pt>
                <c:pt idx="49">
                  <c:v>8.819902523131951</c:v>
                </c:pt>
                <c:pt idx="50">
                  <c:v>8.537057641004008</c:v>
                </c:pt>
                <c:pt idx="51">
                  <c:v>7.8723126506319243</c:v>
                </c:pt>
                <c:pt idx="52">
                  <c:v>7.565838370753859</c:v>
                </c:pt>
                <c:pt idx="53">
                  <c:v>7.4023678180950654</c:v>
                </c:pt>
                <c:pt idx="54">
                  <c:v>7.0873287696006937</c:v>
                </c:pt>
                <c:pt idx="55">
                  <c:v>6.9778199738481943</c:v>
                </c:pt>
                <c:pt idx="56">
                  <c:v>6.6648125794265312</c:v>
                </c:pt>
                <c:pt idx="57">
                  <c:v>6.2461942759779605</c:v>
                </c:pt>
                <c:pt idx="58">
                  <c:v>6.4194106051214783</c:v>
                </c:pt>
                <c:pt idx="59">
                  <c:v>6.2843735157925407</c:v>
                </c:pt>
                <c:pt idx="60">
                  <c:v>6.4576194093182009</c:v>
                </c:pt>
                <c:pt idx="61">
                  <c:v>6.7551153165890883</c:v>
                </c:pt>
                <c:pt idx="62">
                  <c:v>7.1744248937464192</c:v>
                </c:pt>
                <c:pt idx="63">
                  <c:v>7.5045122012566763</c:v>
                </c:pt>
                <c:pt idx="64">
                  <c:v>7.7417611200195529</c:v>
                </c:pt>
                <c:pt idx="65">
                  <c:v>7.9839426530390591</c:v>
                </c:pt>
                <c:pt idx="66">
                  <c:v>7.9390116136448468</c:v>
                </c:pt>
                <c:pt idx="67">
                  <c:v>8.0259402481172728</c:v>
                </c:pt>
                <c:pt idx="68">
                  <c:v>7.9120403359734581</c:v>
                </c:pt>
                <c:pt idx="69">
                  <c:v>7.7985415978321662</c:v>
                </c:pt>
                <c:pt idx="70">
                  <c:v>10.939244313318545</c:v>
                </c:pt>
                <c:pt idx="71">
                  <c:v>10.604530354616925</c:v>
                </c:pt>
                <c:pt idx="72">
                  <c:v>10.342957640798861</c:v>
                </c:pt>
                <c:pt idx="73">
                  <c:v>11.51345170760789</c:v>
                </c:pt>
                <c:pt idx="74">
                  <c:v>12.154581363023361</c:v>
                </c:pt>
                <c:pt idx="75">
                  <c:v>12.101900815880944</c:v>
                </c:pt>
                <c:pt idx="76">
                  <c:v>12.195593517700134</c:v>
                </c:pt>
                <c:pt idx="77">
                  <c:v>12.260791724455053</c:v>
                </c:pt>
                <c:pt idx="78">
                  <c:v>12.434467641304122</c:v>
                </c:pt>
                <c:pt idx="79">
                  <c:v>12.569015838448552</c:v>
                </c:pt>
                <c:pt idx="80">
                  <c:v>12.6965050856611</c:v>
                </c:pt>
                <c:pt idx="81">
                  <c:v>12.778687516005546</c:v>
                </c:pt>
                <c:pt idx="82">
                  <c:v>12.800955709750225</c:v>
                </c:pt>
                <c:pt idx="83">
                  <c:v>12.797030647971756</c:v>
                </c:pt>
                <c:pt idx="84">
                  <c:v>12.758711168186831</c:v>
                </c:pt>
                <c:pt idx="85">
                  <c:v>12.657044394631164</c:v>
                </c:pt>
                <c:pt idx="86">
                  <c:v>12.954467491129163</c:v>
                </c:pt>
                <c:pt idx="87">
                  <c:v>12.957544867273153</c:v>
                </c:pt>
                <c:pt idx="88">
                  <c:v>12.76871938530936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data!$AE$1</c:f>
              <c:strCache>
                <c:ptCount val="1"/>
                <c:pt idx="0">
                  <c:v>US Milper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data!$AE$2:$AE$98</c:f>
              <c:numCache>
                <c:formatCode>0.00</c:formatCode>
                <c:ptCount val="97"/>
                <c:pt idx="0">
                  <c:v>1.6523098305278276</c:v>
                </c:pt>
                <c:pt idx="1">
                  <c:v>0.29373547607768924</c:v>
                </c:pt>
                <c:pt idx="2">
                  <c:v>0.25804542071380676</c:v>
                </c:pt>
                <c:pt idx="3">
                  <c:v>0.22368807193791337</c:v>
                </c:pt>
                <c:pt idx="4">
                  <c:v>0.35289361699480465</c:v>
                </c:pt>
                <c:pt idx="5">
                  <c:v>0.66404862072225146</c:v>
                </c:pt>
                <c:pt idx="6">
                  <c:v>0.64939138660435591</c:v>
                </c:pt>
                <c:pt idx="7">
                  <c:v>0.62850155522027173</c:v>
                </c:pt>
                <c:pt idx="8">
                  <c:v>0.66526550511228355</c:v>
                </c:pt>
                <c:pt idx="9">
                  <c:v>0.67289662617878243</c:v>
                </c:pt>
                <c:pt idx="10">
                  <c:v>0.69749931313568658</c:v>
                </c:pt>
                <c:pt idx="11">
                  <c:v>0.70045245317101767</c:v>
                </c:pt>
                <c:pt idx="12">
                  <c:v>0.68707841662980706</c:v>
                </c:pt>
                <c:pt idx="13">
                  <c:v>0.65654006971760748</c:v>
                </c:pt>
                <c:pt idx="14">
                  <c:v>0.58601967079205686</c:v>
                </c:pt>
                <c:pt idx="15">
                  <c:v>0.56531376786705256</c:v>
                </c:pt>
                <c:pt idx="16">
                  <c:v>0.38849013635235274</c:v>
                </c:pt>
                <c:pt idx="17">
                  <c:v>0.56385619826261535</c:v>
                </c:pt>
                <c:pt idx="18">
                  <c:v>0.55631333754070633</c:v>
                </c:pt>
                <c:pt idx="19">
                  <c:v>0.76656898163660236</c:v>
                </c:pt>
                <c:pt idx="20">
                  <c:v>0.33937140022774992</c:v>
                </c:pt>
                <c:pt idx="21">
                  <c:v>-6.3142984985992093E-2</c:v>
                </c:pt>
                <c:pt idx="22">
                  <c:v>0.63524801380279805</c:v>
                </c:pt>
                <c:pt idx="23">
                  <c:v>1.5345387290865116</c:v>
                </c:pt>
                <c:pt idx="24">
                  <c:v>3.4973517503232823</c:v>
                </c:pt>
                <c:pt idx="25">
                  <c:v>4.3960700318284802</c:v>
                </c:pt>
                <c:pt idx="26">
                  <c:v>3.8345971019073919</c:v>
                </c:pt>
                <c:pt idx="27">
                  <c:v>3.7058183833270433</c:v>
                </c:pt>
                <c:pt idx="28">
                  <c:v>2.1142148536329932</c:v>
                </c:pt>
                <c:pt idx="29">
                  <c:v>2.1021901616765124</c:v>
                </c:pt>
                <c:pt idx="30">
                  <c:v>2.4530234263333552</c:v>
                </c:pt>
                <c:pt idx="31">
                  <c:v>1.7601600774089861</c:v>
                </c:pt>
                <c:pt idx="32">
                  <c:v>3.9416717545798221</c:v>
                </c:pt>
                <c:pt idx="33">
                  <c:v>3.9794855495981865</c:v>
                </c:pt>
                <c:pt idx="34">
                  <c:v>3.9476935633505037</c:v>
                </c:pt>
                <c:pt idx="35">
                  <c:v>3.7705607083834658</c:v>
                </c:pt>
                <c:pt idx="36">
                  <c:v>3.4437821813333733</c:v>
                </c:pt>
                <c:pt idx="37">
                  <c:v>3.6348957736161132</c:v>
                </c:pt>
                <c:pt idx="38">
                  <c:v>3.95370539423228</c:v>
                </c:pt>
                <c:pt idx="39">
                  <c:v>3.7314598883875809</c:v>
                </c:pt>
                <c:pt idx="40">
                  <c:v>3.7135727248352861</c:v>
                </c:pt>
                <c:pt idx="41">
                  <c:v>4.0276854531932234</c:v>
                </c:pt>
                <c:pt idx="42">
                  <c:v>5.0191749804599484</c:v>
                </c:pt>
                <c:pt idx="43">
                  <c:v>5.9384382248436243</c:v>
                </c:pt>
                <c:pt idx="44">
                  <c:v>5.521336319564365</c:v>
                </c:pt>
                <c:pt idx="45">
                  <c:v>5.402650600462886</c:v>
                </c:pt>
                <c:pt idx="46">
                  <c:v>5.8900913491843339</c:v>
                </c:pt>
                <c:pt idx="47">
                  <c:v>5.7907865334324251</c:v>
                </c:pt>
                <c:pt idx="48">
                  <c:v>6.0818001833117137</c:v>
                </c:pt>
                <c:pt idx="49">
                  <c:v>6.1871788777893677</c:v>
                </c:pt>
                <c:pt idx="50">
                  <c:v>5.9648818709795108</c:v>
                </c:pt>
                <c:pt idx="51">
                  <c:v>5.3547874949532481</c:v>
                </c:pt>
                <c:pt idx="52">
                  <c:v>5.0772502646634852</c:v>
                </c:pt>
                <c:pt idx="53">
                  <c:v>4.3206566225149832</c:v>
                </c:pt>
                <c:pt idx="54">
                  <c:v>4.0324959738169746</c:v>
                </c:pt>
                <c:pt idx="55">
                  <c:v>3.5472591464341447</c:v>
                </c:pt>
                <c:pt idx="56">
                  <c:v>3.5761108242088842</c:v>
                </c:pt>
                <c:pt idx="57">
                  <c:v>3.5480120156835673</c:v>
                </c:pt>
                <c:pt idx="58">
                  <c:v>3.6454815432439585</c:v>
                </c:pt>
                <c:pt idx="59">
                  <c:v>3.5825602452431173</c:v>
                </c:pt>
                <c:pt idx="60">
                  <c:v>3.5280575999592214</c:v>
                </c:pt>
                <c:pt idx="61">
                  <c:v>3.5472052360564179</c:v>
                </c:pt>
                <c:pt idx="62">
                  <c:v>3.6164297735041049</c:v>
                </c:pt>
                <c:pt idx="63">
                  <c:v>3.8813200409759374</c:v>
                </c:pt>
                <c:pt idx="64">
                  <c:v>4.052000713422645</c:v>
                </c:pt>
                <c:pt idx="65">
                  <c:v>4.0557773913122102</c:v>
                </c:pt>
                <c:pt idx="66">
                  <c:v>4.0996340983370718</c:v>
                </c:pt>
                <c:pt idx="67">
                  <c:v>4.1367822359963924</c:v>
                </c:pt>
                <c:pt idx="68">
                  <c:v>4.3471398747393151</c:v>
                </c:pt>
                <c:pt idx="69">
                  <c:v>4.1697256665473201</c:v>
                </c:pt>
                <c:pt idx="70">
                  <c:v>4.1864525399695118</c:v>
                </c:pt>
                <c:pt idx="71">
                  <c:v>4.3509456967906672</c:v>
                </c:pt>
                <c:pt idx="72">
                  <c:v>4.6601095294514829</c:v>
                </c:pt>
                <c:pt idx="73">
                  <c:v>5.0767195058903702</c:v>
                </c:pt>
                <c:pt idx="74">
                  <c:v>5.1122878818542032</c:v>
                </c:pt>
                <c:pt idx="75">
                  <c:v>4.9976200069192345</c:v>
                </c:pt>
                <c:pt idx="76">
                  <c:v>4.7366224850057446</c:v>
                </c:pt>
                <c:pt idx="77">
                  <c:v>4.8663211091793226</c:v>
                </c:pt>
                <c:pt idx="78">
                  <c:v>4.7754397077362025</c:v>
                </c:pt>
                <c:pt idx="79">
                  <c:v>4.8793015111869007</c:v>
                </c:pt>
                <c:pt idx="80">
                  <c:v>5.1408623344358109</c:v>
                </c:pt>
                <c:pt idx="81">
                  <c:v>4.3145778560213852</c:v>
                </c:pt>
                <c:pt idx="82">
                  <c:v>4.7723138197551611</c:v>
                </c:pt>
                <c:pt idx="83">
                  <c:v>4.9724122768387895</c:v>
                </c:pt>
                <c:pt idx="84">
                  <c:v>5.0297753198685564</c:v>
                </c:pt>
                <c:pt idx="85">
                  <c:v>5.1113726126723051</c:v>
                </c:pt>
                <c:pt idx="86">
                  <c:v>5.2245333212049818</c:v>
                </c:pt>
                <c:pt idx="87">
                  <c:v>5.4557281590786175</c:v>
                </c:pt>
                <c:pt idx="88">
                  <c:v>5.3380721655138439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data!$AG$1</c:f>
              <c:strCache>
                <c:ptCount val="1"/>
                <c:pt idx="0">
                  <c:v>US GDP ÷ Capita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data!$AG$2:$AG$98</c:f>
              <c:numCache>
                <c:formatCode>0.00</c:formatCode>
                <c:ptCount val="97"/>
                <c:pt idx="0">
                  <c:v>2.1231426828793154</c:v>
                </c:pt>
                <c:pt idx="1">
                  <c:v>2.1726128911645497</c:v>
                </c:pt>
                <c:pt idx="2">
                  <c:v>2.2462299966789181</c:v>
                </c:pt>
                <c:pt idx="3">
                  <c:v>2.0974580256944315</c:v>
                </c:pt>
                <c:pt idx="4">
                  <c:v>2.3551582262331716</c:v>
                </c:pt>
                <c:pt idx="5">
                  <c:v>2.3179834335463148</c:v>
                </c:pt>
                <c:pt idx="6">
                  <c:v>2.3144684116699028</c:v>
                </c:pt>
                <c:pt idx="7">
                  <c:v>2.4523487821912733</c:v>
                </c:pt>
                <c:pt idx="8">
                  <c:v>2.2897448930897624</c:v>
                </c:pt>
                <c:pt idx="9">
                  <c:v>2.1481073226596603</c:v>
                </c:pt>
                <c:pt idx="10">
                  <c:v>2.3618465217653601</c:v>
                </c:pt>
                <c:pt idx="11">
                  <c:v>2.0306780682018295</c:v>
                </c:pt>
                <c:pt idx="12">
                  <c:v>1.9641029921319708</c:v>
                </c:pt>
                <c:pt idx="13">
                  <c:v>1.6124113864005227</c:v>
                </c:pt>
                <c:pt idx="14">
                  <c:v>1.4989532267389047</c:v>
                </c:pt>
                <c:pt idx="15">
                  <c:v>1.5956519808236336</c:v>
                </c:pt>
                <c:pt idx="16">
                  <c:v>1.7394583849412306</c:v>
                </c:pt>
                <c:pt idx="17">
                  <c:v>2.0440591512338182</c:v>
                </c:pt>
                <c:pt idx="18">
                  <c:v>1.972986490868353</c:v>
                </c:pt>
                <c:pt idx="19">
                  <c:v>1.8248457597233847</c:v>
                </c:pt>
                <c:pt idx="20">
                  <c:v>1.8523768120096549</c:v>
                </c:pt>
                <c:pt idx="21">
                  <c:v>2.1191041728221744</c:v>
                </c:pt>
                <c:pt idx="22">
                  <c:v>2.5324362863190055</c:v>
                </c:pt>
                <c:pt idx="23">
                  <c:v>3.0410419884134607</c:v>
                </c:pt>
                <c:pt idx="24">
                  <c:v>3.477383301733779</c:v>
                </c:pt>
                <c:pt idx="25">
                  <c:v>3.6502981464820694</c:v>
                </c:pt>
                <c:pt idx="26">
                  <c:v>3.7199463799806667</c:v>
                </c:pt>
                <c:pt idx="27">
                  <c:v>2.7573574824773228</c:v>
                </c:pt>
                <c:pt idx="28">
                  <c:v>2.5207933755223793</c:v>
                </c:pt>
                <c:pt idx="29">
                  <c:v>2.5723971299071593</c:v>
                </c:pt>
                <c:pt idx="30">
                  <c:v>2.438521572719897</c:v>
                </c:pt>
                <c:pt idx="31">
                  <c:v>1.7847283707562303</c:v>
                </c:pt>
                <c:pt idx="32">
                  <c:v>1.8642002165180924</c:v>
                </c:pt>
                <c:pt idx="33">
                  <c:v>1.9537633602283384</c:v>
                </c:pt>
                <c:pt idx="34">
                  <c:v>1.9356087021232939</c:v>
                </c:pt>
                <c:pt idx="35">
                  <c:v>1.7583402484154507</c:v>
                </c:pt>
                <c:pt idx="36">
                  <c:v>1.897622973838488</c:v>
                </c:pt>
                <c:pt idx="37">
                  <c:v>1.8395607541753478</c:v>
                </c:pt>
                <c:pt idx="38">
                  <c:v>1.8525584199401461</c:v>
                </c:pt>
                <c:pt idx="39">
                  <c:v>1.8118276072444619</c:v>
                </c:pt>
                <c:pt idx="40">
                  <c:v>1.8795759478374643</c:v>
                </c:pt>
                <c:pt idx="41">
                  <c:v>1.867744309118694</c:v>
                </c:pt>
                <c:pt idx="42">
                  <c:v>1.9391626453987318</c:v>
                </c:pt>
                <c:pt idx="43">
                  <c:v>2.0256292230260464</c:v>
                </c:pt>
                <c:pt idx="44">
                  <c:v>2.0873553741075312</c:v>
                </c:pt>
                <c:pt idx="45">
                  <c:v>2.1647729366707948</c:v>
                </c:pt>
                <c:pt idx="46">
                  <c:v>2.2944384727197362</c:v>
                </c:pt>
                <c:pt idx="47">
                  <c:v>2.2657836018151345</c:v>
                </c:pt>
                <c:pt idx="48">
                  <c:v>2.2274678527604674</c:v>
                </c:pt>
                <c:pt idx="49">
                  <c:v>2.2484763275199349</c:v>
                </c:pt>
                <c:pt idx="50">
                  <c:v>2.2889993415478074</c:v>
                </c:pt>
                <c:pt idx="51">
                  <c:v>2.1248338007065444</c:v>
                </c:pt>
                <c:pt idx="52">
                  <c:v>2.0416359610786312</c:v>
                </c:pt>
                <c:pt idx="53">
                  <c:v>2.0823950682512926</c:v>
                </c:pt>
                <c:pt idx="54">
                  <c:v>2.1940892087958512</c:v>
                </c:pt>
                <c:pt idx="55">
                  <c:v>2.172516487814633</c:v>
                </c:pt>
                <c:pt idx="56">
                  <c:v>2.2460061439547729</c:v>
                </c:pt>
                <c:pt idx="57">
                  <c:v>2.2892277538837926</c:v>
                </c:pt>
                <c:pt idx="58">
                  <c:v>2.4666484717840302</c:v>
                </c:pt>
                <c:pt idx="59">
                  <c:v>2.6101411029560633</c:v>
                </c:pt>
                <c:pt idx="60">
                  <c:v>2.5768120184329018</c:v>
                </c:pt>
                <c:pt idx="61">
                  <c:v>2.4874734185911564</c:v>
                </c:pt>
                <c:pt idx="62">
                  <c:v>2.6327596422648676</c:v>
                </c:pt>
                <c:pt idx="63">
                  <c:v>2.6718600096322462</c:v>
                </c:pt>
                <c:pt idx="64">
                  <c:v>2.8415735109916529</c:v>
                </c:pt>
                <c:pt idx="65">
                  <c:v>2.9896389073120857</c:v>
                </c:pt>
                <c:pt idx="66">
                  <c:v>3.0748969109335134</c:v>
                </c:pt>
                <c:pt idx="67">
                  <c:v>3.1454456180497936</c:v>
                </c:pt>
                <c:pt idx="68">
                  <c:v>3.1561845314614341</c:v>
                </c:pt>
                <c:pt idx="69">
                  <c:v>3.1804809748052896</c:v>
                </c:pt>
                <c:pt idx="70">
                  <c:v>3.1834407890876784</c:v>
                </c:pt>
                <c:pt idx="71">
                  <c:v>3.2674387468072572</c:v>
                </c:pt>
                <c:pt idx="72">
                  <c:v>3.1650753000192426</c:v>
                </c:pt>
                <c:pt idx="73">
                  <c:v>3.2239431146051563</c:v>
                </c:pt>
                <c:pt idx="74">
                  <c:v>3.2718354512012962</c:v>
                </c:pt>
                <c:pt idx="75">
                  <c:v>3.2709222981203956</c:v>
                </c:pt>
                <c:pt idx="76">
                  <c:v>3.2258898244219751</c:v>
                </c:pt>
                <c:pt idx="77">
                  <c:v>3.231240306639851</c:v>
                </c:pt>
                <c:pt idx="78">
                  <c:v>3.2177610690173446</c:v>
                </c:pt>
                <c:pt idx="79">
                  <c:v>3.2767050473443309</c:v>
                </c:pt>
                <c:pt idx="80">
                  <c:v>3.3112356995812688</c:v>
                </c:pt>
                <c:pt idx="81">
                  <c:v>3.2704380828587269</c:v>
                </c:pt>
                <c:pt idx="82">
                  <c:v>3.2273862180116191</c:v>
                </c:pt>
                <c:pt idx="83">
                  <c:v>3.205271446256865</c:v>
                </c:pt>
                <c:pt idx="84">
                  <c:v>3.1898799679150809</c:v>
                </c:pt>
                <c:pt idx="85">
                  <c:v>3.1425076248574264</c:v>
                </c:pt>
                <c:pt idx="86">
                  <c:v>3.1090491965449161</c:v>
                </c:pt>
                <c:pt idx="87">
                  <c:v>3.0285274089712608</c:v>
                </c:pt>
                <c:pt idx="88">
                  <c:v>2.9166628313560956</c:v>
                </c:pt>
                <c:pt idx="89">
                  <c:v>2.8500972923065757</c:v>
                </c:pt>
                <c:pt idx="90">
                  <c:v>2.5663621998074513</c:v>
                </c:pt>
                <c:pt idx="91">
                  <c:v>2.5259137257889184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87712"/>
        <c:axId val="140789248"/>
      </c:lineChart>
      <c:lineChart>
        <c:grouping val="standard"/>
        <c:varyColors val="0"/>
        <c:ser>
          <c:idx val="2"/>
          <c:order val="3"/>
          <c:tx>
            <c:strRef>
              <c:f>data!$N$1</c:f>
              <c:strCache>
                <c:ptCount val="1"/>
                <c:pt idx="0">
                  <c:v>US GDP ÷ Glb.GDP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data!$N$2:$N$98</c:f>
              <c:numCache>
                <c:formatCode>0.0000</c:formatCode>
                <c:ptCount val="97"/>
                <c:pt idx="0">
                  <c:v>0.19163634955952807</c:v>
                </c:pt>
                <c:pt idx="1">
                  <c:v>0.18591887723706199</c:v>
                </c:pt>
                <c:pt idx="2">
                  <c:v>0.17804899399655585</c:v>
                </c:pt>
                <c:pt idx="3">
                  <c:v>0.18419095708818592</c:v>
                </c:pt>
                <c:pt idx="4">
                  <c:v>0.20444793339909809</c:v>
                </c:pt>
                <c:pt idx="5">
                  <c:v>0.20671038200731751</c:v>
                </c:pt>
                <c:pt idx="6">
                  <c:v>0.20756556919314767</c:v>
                </c:pt>
                <c:pt idx="7">
                  <c:v>0.21704833531594947</c:v>
                </c:pt>
                <c:pt idx="8">
                  <c:v>0.21527794356086252</c:v>
                </c:pt>
                <c:pt idx="9">
                  <c:v>0.21384844018717375</c:v>
                </c:pt>
                <c:pt idx="10">
                  <c:v>0.22300297669552971</c:v>
                </c:pt>
                <c:pt idx="11">
                  <c:v>0.1997046274230975</c:v>
                </c:pt>
                <c:pt idx="12">
                  <c:v>0.18128579519494945</c:v>
                </c:pt>
                <c:pt idx="13">
                  <c:v>0.15476037385373409</c:v>
                </c:pt>
                <c:pt idx="14">
                  <c:v>0.14905380989782394</c:v>
                </c:pt>
                <c:pt idx="15">
                  <c:v>0.15800808111793094</c:v>
                </c:pt>
                <c:pt idx="16">
                  <c:v>0.16742480419486258</c:v>
                </c:pt>
                <c:pt idx="17">
                  <c:v>0.1882635629862047</c:v>
                </c:pt>
                <c:pt idx="18">
                  <c:v>0.19332856413276731</c:v>
                </c:pt>
                <c:pt idx="19">
                  <c:v>0.18285578373550015</c:v>
                </c:pt>
                <c:pt idx="20">
                  <c:v>0.19449753860365315</c:v>
                </c:pt>
                <c:pt idx="21">
                  <c:v>0.20648970702156808</c:v>
                </c:pt>
                <c:pt idx="22">
                  <c:v>0.23962986904240638</c:v>
                </c:pt>
                <c:pt idx="23">
                  <c:v>0.28244623686081671</c:v>
                </c:pt>
                <c:pt idx="24">
                  <c:v>0.33268802213876791</c:v>
                </c:pt>
                <c:pt idx="25">
                  <c:v>0.35434436472579234</c:v>
                </c:pt>
                <c:pt idx="26">
                  <c:v>0.33435366167509345</c:v>
                </c:pt>
                <c:pt idx="27">
                  <c:v>0.26093827890244825</c:v>
                </c:pt>
                <c:pt idx="28">
                  <c:v>0.25279730449794324</c:v>
                </c:pt>
                <c:pt idx="29">
                  <c:v>0.25813059892347145</c:v>
                </c:pt>
                <c:pt idx="30">
                  <c:v>0.25502054379065647</c:v>
                </c:pt>
                <c:pt idx="31">
                  <c:v>0.2728549864402573</c:v>
                </c:pt>
                <c:pt idx="32">
                  <c:v>0.27730899428091216</c:v>
                </c:pt>
                <c:pt idx="33">
                  <c:v>0.27493972319944165</c:v>
                </c:pt>
                <c:pt idx="34">
                  <c:v>0.27379182945913633</c:v>
                </c:pt>
                <c:pt idx="35">
                  <c:v>0.26300344227423289</c:v>
                </c:pt>
                <c:pt idx="36">
                  <c:v>0.26471274818177842</c:v>
                </c:pt>
                <c:pt idx="37">
                  <c:v>0.25776388641492348</c:v>
                </c:pt>
                <c:pt idx="38">
                  <c:v>0.25297540108989153</c:v>
                </c:pt>
                <c:pt idx="39">
                  <c:v>0.24262836629775925</c:v>
                </c:pt>
                <c:pt idx="40">
                  <c:v>0.24921363089602347</c:v>
                </c:pt>
                <c:pt idx="41">
                  <c:v>0.24270961224147569</c:v>
                </c:pt>
                <c:pt idx="42">
                  <c:v>0.24003665948821221</c:v>
                </c:pt>
                <c:pt idx="43">
                  <c:v>0.24306248107388165</c:v>
                </c:pt>
                <c:pt idx="44">
                  <c:v>0.24301174517547364</c:v>
                </c:pt>
                <c:pt idx="45">
                  <c:v>0.23970096376159492</c:v>
                </c:pt>
                <c:pt idx="46">
                  <c:v>0.24230788829213948</c:v>
                </c:pt>
                <c:pt idx="47">
                  <c:v>0.24483145993890021</c:v>
                </c:pt>
                <c:pt idx="48">
                  <c:v>0.24195017530597027</c:v>
                </c:pt>
                <c:pt idx="49">
                  <c:v>0.24024631573627098</c:v>
                </c:pt>
                <c:pt idx="50">
                  <c:v>0.23481433912671285</c:v>
                </c:pt>
                <c:pt idx="51">
                  <c:v>0.22387864019025952</c:v>
                </c:pt>
                <c:pt idx="52">
                  <c:v>0.22167946662456797</c:v>
                </c:pt>
                <c:pt idx="53">
                  <c:v>0.22283000702761135</c:v>
                </c:pt>
                <c:pt idx="54">
                  <c:v>0.22082975271071686</c:v>
                </c:pt>
                <c:pt idx="55">
                  <c:v>0.21520166657210177</c:v>
                </c:pt>
                <c:pt idx="56">
                  <c:v>0.21137401461744984</c:v>
                </c:pt>
                <c:pt idx="57">
                  <c:v>0.21210674043056246</c:v>
                </c:pt>
                <c:pt idx="58">
                  <c:v>0.21307535815507322</c:v>
                </c:pt>
                <c:pt idx="59">
                  <c:v>0.21574546474338782</c:v>
                </c:pt>
                <c:pt idx="60">
                  <c:v>0.21538287360016281</c:v>
                </c:pt>
                <c:pt idx="61">
                  <c:v>0.21121114065603</c:v>
                </c:pt>
                <c:pt idx="62">
                  <c:v>0.21232058698986339</c:v>
                </c:pt>
                <c:pt idx="63">
                  <c:v>0.2060633907560229</c:v>
                </c:pt>
                <c:pt idx="64">
                  <c:v>0.20875895214830223</c:v>
                </c:pt>
                <c:pt idx="65">
                  <c:v>0.21419113343491675</c:v>
                </c:pt>
                <c:pt idx="66">
                  <c:v>0.215083557661954</c:v>
                </c:pt>
                <c:pt idx="67">
                  <c:v>0.21488931634958983</c:v>
                </c:pt>
                <c:pt idx="68">
                  <c:v>0.21422930671599899</c:v>
                </c:pt>
                <c:pt idx="69">
                  <c:v>0.21406465125954524</c:v>
                </c:pt>
                <c:pt idx="70">
                  <c:v>0.21460881878768043</c:v>
                </c:pt>
                <c:pt idx="71">
                  <c:v>0.2138712320565197</c:v>
                </c:pt>
                <c:pt idx="72">
                  <c:v>0.21762878330891564</c:v>
                </c:pt>
                <c:pt idx="73">
                  <c:v>0.2208849471771141</c:v>
                </c:pt>
                <c:pt idx="74">
                  <c:v>0.2222232198145358</c:v>
                </c:pt>
                <c:pt idx="75">
                  <c:v>0.22364739586849822</c:v>
                </c:pt>
                <c:pt idx="76">
                  <c:v>0.22095961156131511</c:v>
                </c:pt>
                <c:pt idx="77">
                  <c:v>0.22165242170652646</c:v>
                </c:pt>
                <c:pt idx="78">
                  <c:v>0.22294902236935021</c:v>
                </c:pt>
                <c:pt idx="79">
                  <c:v>0.22839804282745113</c:v>
                </c:pt>
                <c:pt idx="80">
                  <c:v>0.23095494239913389</c:v>
                </c:pt>
                <c:pt idx="81">
                  <c:v>0.22945748103378322</c:v>
                </c:pt>
                <c:pt idx="82">
                  <c:v>0.22535338322770104</c:v>
                </c:pt>
                <c:pt idx="83">
                  <c:v>0.22178069471157286</c:v>
                </c:pt>
                <c:pt idx="84">
                  <c:v>0.21804850353225957</c:v>
                </c:pt>
                <c:pt idx="85">
                  <c:v>0.21508042358019222</c:v>
                </c:pt>
                <c:pt idx="86">
                  <c:v>0.21162655859981738</c:v>
                </c:pt>
                <c:pt idx="87">
                  <c:v>0.20575627113355252</c:v>
                </c:pt>
                <c:pt idx="88">
                  <c:v>0.19801623502952975</c:v>
                </c:pt>
                <c:pt idx="89">
                  <c:v>0.19133077990469513</c:v>
                </c:pt>
                <c:pt idx="90">
                  <c:v>0.18546230325710494</c:v>
                </c:pt>
                <c:pt idx="91">
                  <c:v>0.18015968641385291</c:v>
                </c:pt>
                <c:pt idx="92">
                  <c:v>0.17606180684380876</c:v>
                </c:pt>
                <c:pt idx="93">
                  <c:v>0.17472424555874044</c:v>
                </c:pt>
                <c:pt idx="94">
                  <c:v>0.17226133794599907</c:v>
                </c:pt>
                <c:pt idx="95">
                  <c:v>0.14747627968337731</c:v>
                </c:pt>
                <c:pt idx="96">
                  <c:v>0.15778079710144927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92576"/>
        <c:axId val="140790784"/>
      </c:lineChart>
      <c:catAx>
        <c:axId val="1407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en-US"/>
          </a:p>
        </c:txPr>
        <c:crossAx val="140789248"/>
        <c:crosses val="autoZero"/>
        <c:auto val="1"/>
        <c:lblAlgn val="ctr"/>
        <c:lblOffset val="100"/>
        <c:noMultiLvlLbl val="0"/>
      </c:catAx>
      <c:valAx>
        <c:axId val="140789248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6">
                    <a:lumMod val="50000"/>
                  </a:schemeClr>
                </a:solidFill>
                <a:latin typeface="Times New Roman" pitchFamily="18" charset="0"/>
              </a:defRPr>
            </a:pPr>
            <a:endParaRPr lang="en-US"/>
          </a:p>
        </c:txPr>
        <c:crossAx val="140787712"/>
        <c:crosses val="autoZero"/>
        <c:crossBetween val="between"/>
      </c:valAx>
      <c:valAx>
        <c:axId val="14079078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008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792576"/>
        <c:crosses val="max"/>
        <c:crossBetween val="between"/>
      </c:valAx>
      <c:catAx>
        <c:axId val="140792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79078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aseline="0">
              <a:latin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Sovereignty</c:v>
                </c:pt>
              </c:strCache>
            </c:strRef>
          </c:tx>
          <c:spPr>
            <a:ln>
              <a:solidFill>
                <a:srgbClr val="9966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data!$B$2:$B$98</c:f>
              <c:numCache>
                <c:formatCode>0.000</c:formatCode>
                <c:ptCount val="97"/>
                <c:pt idx="0">
                  <c:v>0.22317596566523606</c:v>
                </c:pt>
                <c:pt idx="1">
                  <c:v>0.21030042918454936</c:v>
                </c:pt>
                <c:pt idx="2">
                  <c:v>0.20600858369098712</c:v>
                </c:pt>
                <c:pt idx="3">
                  <c:v>0.21030042918454936</c:v>
                </c:pt>
                <c:pt idx="4">
                  <c:v>0.21030042918454936</c:v>
                </c:pt>
                <c:pt idx="5">
                  <c:v>0.21459227467811159</c:v>
                </c:pt>
                <c:pt idx="6">
                  <c:v>0.21888412017167383</c:v>
                </c:pt>
                <c:pt idx="7">
                  <c:v>0.21888412017167383</c:v>
                </c:pt>
                <c:pt idx="8">
                  <c:v>0.21888412017167383</c:v>
                </c:pt>
                <c:pt idx="9">
                  <c:v>0.21888412017167383</c:v>
                </c:pt>
                <c:pt idx="10">
                  <c:v>0.22317596566523606</c:v>
                </c:pt>
                <c:pt idx="11">
                  <c:v>0.22317596566523606</c:v>
                </c:pt>
                <c:pt idx="12">
                  <c:v>0.23605150214592274</c:v>
                </c:pt>
                <c:pt idx="13">
                  <c:v>0.23605150214592274</c:v>
                </c:pt>
                <c:pt idx="14">
                  <c:v>0.24034334763948498</c:v>
                </c:pt>
                <c:pt idx="15">
                  <c:v>0.24463519313304721</c:v>
                </c:pt>
                <c:pt idx="16">
                  <c:v>0.24463519313304721</c:v>
                </c:pt>
                <c:pt idx="17">
                  <c:v>0.24463519313304721</c:v>
                </c:pt>
                <c:pt idx="18">
                  <c:v>0.24463519313304721</c:v>
                </c:pt>
                <c:pt idx="19">
                  <c:v>0.24463519313304721</c:v>
                </c:pt>
                <c:pt idx="20">
                  <c:v>0.24463519313304721</c:v>
                </c:pt>
                <c:pt idx="21">
                  <c:v>0.21030042918454936</c:v>
                </c:pt>
                <c:pt idx="22">
                  <c:v>0.20600858369098712</c:v>
                </c:pt>
                <c:pt idx="23">
                  <c:v>0.21030042918454936</c:v>
                </c:pt>
                <c:pt idx="24">
                  <c:v>0.20600858369098712</c:v>
                </c:pt>
                <c:pt idx="25">
                  <c:v>0.22317596566523606</c:v>
                </c:pt>
                <c:pt idx="26">
                  <c:v>0.26180257510729615</c:v>
                </c:pt>
                <c:pt idx="27">
                  <c:v>0.27467811158798283</c:v>
                </c:pt>
                <c:pt idx="28">
                  <c:v>0.2832618025751073</c:v>
                </c:pt>
                <c:pt idx="29">
                  <c:v>0.30472103004291845</c:v>
                </c:pt>
                <c:pt idx="30">
                  <c:v>0.30901287553648071</c:v>
                </c:pt>
                <c:pt idx="31">
                  <c:v>0.30901287553648071</c:v>
                </c:pt>
                <c:pt idx="32">
                  <c:v>0.31330472103004292</c:v>
                </c:pt>
                <c:pt idx="33">
                  <c:v>0.31759656652360513</c:v>
                </c:pt>
                <c:pt idx="34">
                  <c:v>0.3261802575107296</c:v>
                </c:pt>
                <c:pt idx="35">
                  <c:v>0.33047210300429186</c:v>
                </c:pt>
                <c:pt idx="36">
                  <c:v>0.33476394849785407</c:v>
                </c:pt>
                <c:pt idx="37">
                  <c:v>0.35622317596566522</c:v>
                </c:pt>
                <c:pt idx="38">
                  <c:v>0.36480686695278969</c:v>
                </c:pt>
                <c:pt idx="39">
                  <c:v>0.37768240343347642</c:v>
                </c:pt>
                <c:pt idx="40">
                  <c:v>0.37768240343347642</c:v>
                </c:pt>
                <c:pt idx="41">
                  <c:v>0.45064377682403434</c:v>
                </c:pt>
                <c:pt idx="42">
                  <c:v>0.47210300429184548</c:v>
                </c:pt>
                <c:pt idx="43">
                  <c:v>0.50214592274678116</c:v>
                </c:pt>
                <c:pt idx="44">
                  <c:v>0.50643776824034337</c:v>
                </c:pt>
                <c:pt idx="45">
                  <c:v>0.51931330472102999</c:v>
                </c:pt>
                <c:pt idx="46">
                  <c:v>0.53218884120171672</c:v>
                </c:pt>
                <c:pt idx="47">
                  <c:v>0.54935622317596566</c:v>
                </c:pt>
                <c:pt idx="48">
                  <c:v>0.55364806866952787</c:v>
                </c:pt>
                <c:pt idx="49">
                  <c:v>0.57510729613733902</c:v>
                </c:pt>
                <c:pt idx="50">
                  <c:v>0.57510729613733902</c:v>
                </c:pt>
                <c:pt idx="51">
                  <c:v>0.58369098712446355</c:v>
                </c:pt>
                <c:pt idx="52">
                  <c:v>0.60085836909871249</c:v>
                </c:pt>
                <c:pt idx="53">
                  <c:v>0.60085836909871249</c:v>
                </c:pt>
                <c:pt idx="54">
                  <c:v>0.60515021459227469</c:v>
                </c:pt>
                <c:pt idx="55">
                  <c:v>0.61373390557939911</c:v>
                </c:pt>
                <c:pt idx="56">
                  <c:v>0.64377682403433478</c:v>
                </c:pt>
                <c:pt idx="57">
                  <c:v>0.64806866952789699</c:v>
                </c:pt>
                <c:pt idx="58">
                  <c:v>0.6523605150214592</c:v>
                </c:pt>
                <c:pt idx="59">
                  <c:v>0.66523605150214593</c:v>
                </c:pt>
                <c:pt idx="60">
                  <c:v>0.67381974248927035</c:v>
                </c:pt>
                <c:pt idx="61">
                  <c:v>0.68240343347639487</c:v>
                </c:pt>
                <c:pt idx="62">
                  <c:v>0.69098712446351929</c:v>
                </c:pt>
                <c:pt idx="63">
                  <c:v>0.69098712446351929</c:v>
                </c:pt>
                <c:pt idx="64">
                  <c:v>0.69527896995708149</c:v>
                </c:pt>
                <c:pt idx="65">
                  <c:v>0.69957081545064381</c:v>
                </c:pt>
                <c:pt idx="66">
                  <c:v>0.69957081545064381</c:v>
                </c:pt>
                <c:pt idx="67">
                  <c:v>0.70815450643776823</c:v>
                </c:pt>
                <c:pt idx="68">
                  <c:v>0.70815450643776823</c:v>
                </c:pt>
                <c:pt idx="69">
                  <c:v>0.70815450643776823</c:v>
                </c:pt>
                <c:pt idx="70">
                  <c:v>0.71244635193133043</c:v>
                </c:pt>
                <c:pt idx="71">
                  <c:v>0.72532188841201717</c:v>
                </c:pt>
                <c:pt idx="72">
                  <c:v>0.79828326180257514</c:v>
                </c:pt>
                <c:pt idx="73">
                  <c:v>0.80257510729613735</c:v>
                </c:pt>
                <c:pt idx="74">
                  <c:v>0.81115879828326176</c:v>
                </c:pt>
                <c:pt idx="75">
                  <c:v>0.81545064377682408</c:v>
                </c:pt>
                <c:pt idx="76">
                  <c:v>0.81545064377682408</c:v>
                </c:pt>
                <c:pt idx="77">
                  <c:v>0.81545064377682408</c:v>
                </c:pt>
                <c:pt idx="78">
                  <c:v>0.81545064377682408</c:v>
                </c:pt>
                <c:pt idx="79">
                  <c:v>0.81545064377682408</c:v>
                </c:pt>
                <c:pt idx="80">
                  <c:v>0.81545064377682408</c:v>
                </c:pt>
                <c:pt idx="81">
                  <c:v>0.81545064377682408</c:v>
                </c:pt>
                <c:pt idx="82">
                  <c:v>0.81545064377682408</c:v>
                </c:pt>
                <c:pt idx="83">
                  <c:v>0.81974248927038629</c:v>
                </c:pt>
                <c:pt idx="84">
                  <c:v>0.81974248927038629</c:v>
                </c:pt>
                <c:pt idx="85">
                  <c:v>0.82403433476394849</c:v>
                </c:pt>
                <c:pt idx="86">
                  <c:v>0.82403433476394849</c:v>
                </c:pt>
                <c:pt idx="87">
                  <c:v>0.8283261802575107</c:v>
                </c:pt>
                <c:pt idx="88">
                  <c:v>0.8283261802575107</c:v>
                </c:pt>
                <c:pt idx="89">
                  <c:v>0.8283261802575107</c:v>
                </c:pt>
                <c:pt idx="90">
                  <c:v>0.8283261802575107</c:v>
                </c:pt>
                <c:pt idx="91">
                  <c:v>0.8283261802575107</c:v>
                </c:pt>
                <c:pt idx="92">
                  <c:v>0.83620689655172409</c:v>
                </c:pt>
                <c:pt idx="93">
                  <c:v>0.83620689655172409</c:v>
                </c:pt>
                <c:pt idx="94">
                  <c:v>0.83620689655172409</c:v>
                </c:pt>
                <c:pt idx="95">
                  <c:v>0.83620689655172409</c:v>
                </c:pt>
                <c:pt idx="96">
                  <c:v>0.83620689655172409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data!$C$1</c:f>
              <c:strCache>
                <c:ptCount val="1"/>
                <c:pt idx="0">
                  <c:v>Sovereignty Wt. x Pop.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data!$C$2:$C$98</c:f>
              <c:numCache>
                <c:formatCode>0</c:formatCode>
                <c:ptCount val="97"/>
                <c:pt idx="31" formatCode="0.00000">
                  <c:v>0.76080730404206209</c:v>
                </c:pt>
                <c:pt idx="32" formatCode="0.00000">
                  <c:v>0.76168020816653881</c:v>
                </c:pt>
                <c:pt idx="33" formatCode="0.00000">
                  <c:v>0.79455501340429524</c:v>
                </c:pt>
                <c:pt idx="34" formatCode="0.00000">
                  <c:v>0.79707000054207688</c:v>
                </c:pt>
                <c:pt idx="35" formatCode="0.00000">
                  <c:v>0.8071967461708538</c:v>
                </c:pt>
                <c:pt idx="36" formatCode="0.00000">
                  <c:v>0.80970060066886373</c:v>
                </c:pt>
                <c:pt idx="37" formatCode="0.00000">
                  <c:v>0.83550838412935946</c:v>
                </c:pt>
                <c:pt idx="38" formatCode="0.00000">
                  <c:v>0.8401794543427662</c:v>
                </c:pt>
                <c:pt idx="39" formatCode="0.00000">
                  <c:v>0.84783506262329189</c:v>
                </c:pt>
                <c:pt idx="40" formatCode="0.00000">
                  <c:v>0.8477272020964518</c:v>
                </c:pt>
                <c:pt idx="41" formatCode="0.00000">
                  <c:v>0.88061801867850031</c:v>
                </c:pt>
                <c:pt idx="42" formatCode="0.00000">
                  <c:v>0.88798395394000096</c:v>
                </c:pt>
                <c:pt idx="43" formatCode="0.00000">
                  <c:v>0.89673215647446969</c:v>
                </c:pt>
                <c:pt idx="44" formatCode="0.00000">
                  <c:v>0.89948589924299027</c:v>
                </c:pt>
                <c:pt idx="45" formatCode="0.00000">
                  <c:v>0.90189972154772646</c:v>
                </c:pt>
                <c:pt idx="46" formatCode="0.00000">
                  <c:v>0.90278523096027774</c:v>
                </c:pt>
                <c:pt idx="47" formatCode="0.00000">
                  <c:v>0.90377395359290835</c:v>
                </c:pt>
                <c:pt idx="48" formatCode="0.00000">
                  <c:v>0.90579096913113943</c:v>
                </c:pt>
                <c:pt idx="49" formatCode="0.00000">
                  <c:v>0.90940831409590195</c:v>
                </c:pt>
                <c:pt idx="50" formatCode="0.00000">
                  <c:v>0.90983651455358394</c:v>
                </c:pt>
                <c:pt idx="51" formatCode="0.00000">
                  <c:v>0.91048697769135822</c:v>
                </c:pt>
                <c:pt idx="52" formatCode="0.00000">
                  <c:v>0.92922216873988017</c:v>
                </c:pt>
                <c:pt idx="53" formatCode="0.00000">
                  <c:v>0.92976318204559105</c:v>
                </c:pt>
                <c:pt idx="54" formatCode="0.00000">
                  <c:v>0.93033752817298931</c:v>
                </c:pt>
                <c:pt idx="55" formatCode="0.00000">
                  <c:v>0.93106395258240016</c:v>
                </c:pt>
                <c:pt idx="56" formatCode="0.00000">
                  <c:v>0.93675819711338182</c:v>
                </c:pt>
                <c:pt idx="57" formatCode="0.00000">
                  <c:v>0.9372845238776617</c:v>
                </c:pt>
                <c:pt idx="58" formatCode="0.00000">
                  <c:v>0.93784800892480735</c:v>
                </c:pt>
                <c:pt idx="59" formatCode="0.00000">
                  <c:v>0.9384095569052906</c:v>
                </c:pt>
                <c:pt idx="60" formatCode="0.00000">
                  <c:v>0.93591104078078236</c:v>
                </c:pt>
                <c:pt idx="61" formatCode="0.00000">
                  <c:v>0.93813002339654694</c:v>
                </c:pt>
                <c:pt idx="62" formatCode="0.00000">
                  <c:v>0.93878480864135827</c:v>
                </c:pt>
                <c:pt idx="63" formatCode="0.00000">
                  <c:v>0.93941035561820796</c:v>
                </c:pt>
                <c:pt idx="64" formatCode="0.00000">
                  <c:v>0.94004864632096408</c:v>
                </c:pt>
                <c:pt idx="65" formatCode="0.00000">
                  <c:v>0.9407068687922614</c:v>
                </c:pt>
                <c:pt idx="66" formatCode="0.00000">
                  <c:v>0.9412891339770626</c:v>
                </c:pt>
                <c:pt idx="67" formatCode="0.00000">
                  <c:v>0.94186443712832879</c:v>
                </c:pt>
                <c:pt idx="68" formatCode="0.00000">
                  <c:v>0.94238329593390457</c:v>
                </c:pt>
                <c:pt idx="69" formatCode="0.00000">
                  <c:v>0.9428678951123538</c:v>
                </c:pt>
                <c:pt idx="70" formatCode="0.00000">
                  <c:v>0.94546844467770885</c:v>
                </c:pt>
                <c:pt idx="71" formatCode="0.00000">
                  <c:v>0.94748897100317386</c:v>
                </c:pt>
                <c:pt idx="72" formatCode="0.00000">
                  <c:v>0.99008088972401986</c:v>
                </c:pt>
                <c:pt idx="73" formatCode="0.00000">
                  <c:v>0.99089760020437123</c:v>
                </c:pt>
                <c:pt idx="74" formatCode="0.00000">
                  <c:v>0.99245447438964796</c:v>
                </c:pt>
                <c:pt idx="75" formatCode="0.00000">
                  <c:v>0.99241577321768149</c:v>
                </c:pt>
                <c:pt idx="76" formatCode="0.00000">
                  <c:v>0.99235078712939129</c:v>
                </c:pt>
                <c:pt idx="77" formatCode="0.00000">
                  <c:v>0.99225984024185931</c:v>
                </c:pt>
                <c:pt idx="78" formatCode="0.00000">
                  <c:v>0.99214706578900114</c:v>
                </c:pt>
                <c:pt idx="79" formatCode="0.00000">
                  <c:v>0.99202270039416141</c:v>
                </c:pt>
                <c:pt idx="80" formatCode="0.00000">
                  <c:v>0.99190040227119336</c:v>
                </c:pt>
                <c:pt idx="81" formatCode="0.00000">
                  <c:v>0.99178956394747897</c:v>
                </c:pt>
                <c:pt idx="82" formatCode="0.00000">
                  <c:v>0.99169249867753384</c:v>
                </c:pt>
                <c:pt idx="83" formatCode="0.00000">
                  <c:v>0.99174968613828562</c:v>
                </c:pt>
                <c:pt idx="84" formatCode="0.00000">
                  <c:v>0.99167418344661773</c:v>
                </c:pt>
                <c:pt idx="85" formatCode="0.00000">
                  <c:v>0.99575999896164513</c:v>
                </c:pt>
                <c:pt idx="86" formatCode="0.00000">
                  <c:v>0.99574249495633493</c:v>
                </c:pt>
                <c:pt idx="87" formatCode="0.00000">
                  <c:v>0.99581243508812101</c:v>
                </c:pt>
                <c:pt idx="88" formatCode="0.00000">
                  <c:v>0.99578294964284686</c:v>
                </c:pt>
                <c:pt idx="89" formatCode="0.00000">
                  <c:v>0.99574924166948631</c:v>
                </c:pt>
                <c:pt idx="90" formatCode="0.00000">
                  <c:v>0.99571213316011664</c:v>
                </c:pt>
                <c:pt idx="91" formatCode="0.00000">
                  <c:v>0.9956724419389068</c:v>
                </c:pt>
                <c:pt idx="92" formatCode="0.00000">
                  <c:v>0.99816757816291724</c:v>
                </c:pt>
                <c:pt idx="93" formatCode="0.00000">
                  <c:v>0.99817979495225806</c:v>
                </c:pt>
                <c:pt idx="94" formatCode="0.00000">
                  <c:v>0.99820007205593264</c:v>
                </c:pt>
                <c:pt idx="95" formatCode="0.00000">
                  <c:v>0.99821657838074751</c:v>
                </c:pt>
                <c:pt idx="96" formatCode="0.00000">
                  <c:v>0.99824000000000002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19072"/>
        <c:axId val="140829056"/>
      </c:lineChart>
      <c:catAx>
        <c:axId val="1408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0829056"/>
        <c:crossesAt val="-2"/>
        <c:auto val="1"/>
        <c:lblAlgn val="ctr"/>
        <c:lblOffset val="100"/>
        <c:noMultiLvlLbl val="0"/>
      </c:catAx>
      <c:valAx>
        <c:axId val="140829056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08190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1"/>
          <c:order val="0"/>
          <c:tx>
            <c:strRef>
              <c:f>data!$S$1</c:f>
              <c:strCache>
                <c:ptCount val="1"/>
                <c:pt idx="0">
                  <c:v>US Imports ÷ Global GDP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zdata!$A$2:$A$33</c:f>
              <c:numCache>
                <c:formatCode>General</c:formatCode>
                <c:ptCount val="3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</c:numCache>
            </c:numRef>
          </c:cat>
          <c:val>
            <c:numRef>
              <c:f>data!$S$2:$S$33</c:f>
              <c:numCache>
                <c:formatCode>0.000000</c:formatCode>
                <c:ptCount val="32"/>
                <c:pt idx="0" formatCode="0.0000000">
                  <c:v>3.1346080969120395E-6</c:v>
                </c:pt>
                <c:pt idx="1">
                  <c:v>1.4567624102480999E-4</c:v>
                </c:pt>
                <c:pt idx="2">
                  <c:v>5.7471270124115417E-5</c:v>
                </c:pt>
                <c:pt idx="3">
                  <c:v>7.9721387494129507E-5</c:v>
                </c:pt>
                <c:pt idx="4">
                  <c:v>8.214885536957736E-5</c:v>
                </c:pt>
                <c:pt idx="5">
                  <c:v>8.1644963080717761E-5</c:v>
                </c:pt>
                <c:pt idx="6">
                  <c:v>8.8863585741779007E-5</c:v>
                </c:pt>
                <c:pt idx="7">
                  <c:v>8.0329559265932403E-5</c:v>
                </c:pt>
                <c:pt idx="8">
                  <c:v>9.018800827023878E-5</c:v>
                </c:pt>
                <c:pt idx="9">
                  <c:v>8.1939685395351195E-5</c:v>
                </c:pt>
                <c:pt idx="10">
                  <c:v>9.1581819637046835E-5</c:v>
                </c:pt>
                <c:pt idx="11">
                  <c:v>8.0561426657674295E-6</c:v>
                </c:pt>
                <c:pt idx="12">
                  <c:v>4.2114007648050057E-5</c:v>
                </c:pt>
                <c:pt idx="13">
                  <c:v>2.6212845664094126E-5</c:v>
                </c:pt>
                <c:pt idx="14">
                  <c:v>2.8036403473519102E-5</c:v>
                </c:pt>
                <c:pt idx="15">
                  <c:v>3.1336823894371238E-5</c:v>
                </c:pt>
                <c:pt idx="16">
                  <c:v>3.8111668317879649E-5</c:v>
                </c:pt>
                <c:pt idx="17">
                  <c:v>4.4841953362086188E-5</c:v>
                </c:pt>
                <c:pt idx="18">
                  <c:v>5.4074081045064503E-5</c:v>
                </c:pt>
                <c:pt idx="19">
                  <c:v>3.4523732057058874E-5</c:v>
                </c:pt>
                <c:pt idx="20" formatCode="0.0000000">
                  <c:v>0</c:v>
                </c:pt>
                <c:pt idx="21" formatCode="0.0000000">
                  <c:v>8.9282065587227246E-8</c:v>
                </c:pt>
                <c:pt idx="22" formatCode="0.0000000">
                  <c:v>2.9830489551478532E-7</c:v>
                </c:pt>
                <c:pt idx="23" formatCode="0.0000000">
                  <c:v>1.674790758239028E-7</c:v>
                </c:pt>
                <c:pt idx="24" formatCode="0.0000000">
                  <c:v>5.2771470076808991E-7</c:v>
                </c:pt>
                <c:pt idx="25" formatCode="0.0000000">
                  <c:v>9.0944883843655851E-7</c:v>
                </c:pt>
                <c:pt idx="26">
                  <c:v>1.1788444681518874E-6</c:v>
                </c:pt>
                <c:pt idx="27">
                  <c:v>3.198367553200846E-6</c:v>
                </c:pt>
                <c:pt idx="28">
                  <c:v>1.4943333307116957E-6</c:v>
                </c:pt>
                <c:pt idx="29" formatCode="0.0000">
                  <c:v>1.3398570922276682E-4</c:v>
                </c:pt>
                <c:pt idx="30" formatCode="0.0000">
                  <c:v>1.2342609360507E-4</c:v>
                </c:pt>
                <c:pt idx="31" formatCode="0.0000">
                  <c:v>1.5422068834111016E-4</c:v>
                </c:pt>
              </c:numCache>
            </c:numRef>
          </c:val>
          <c:smooth val="0"/>
        </c:ser>
        <c:ser>
          <c:idx val="22"/>
          <c:order val="1"/>
          <c:tx>
            <c:strRef>
              <c:f>data!$T$1</c:f>
              <c:strCache>
                <c:ptCount val="1"/>
                <c:pt idx="0">
                  <c:v>Global Imports ÷ Global GDP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none"/>
          </c:marker>
          <c:cat>
            <c:numRef>
              <c:f>zdata!$A$2:$A$33</c:f>
              <c:numCache>
                <c:formatCode>General</c:formatCode>
                <c:ptCount val="3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</c:numCache>
            </c:numRef>
          </c:cat>
          <c:val>
            <c:numRef>
              <c:f>data!$T$2:$T$33</c:f>
              <c:numCache>
                <c:formatCode>0.00000</c:formatCode>
                <c:ptCount val="32"/>
                <c:pt idx="0">
                  <c:v>4.0633476959114072E-5</c:v>
                </c:pt>
                <c:pt idx="1">
                  <c:v>8.7670618901322282E-4</c:v>
                </c:pt>
                <c:pt idx="2">
                  <c:v>5.163744485671705E-4</c:v>
                </c:pt>
                <c:pt idx="3">
                  <c:v>5.0542329967041214E-4</c:v>
                </c:pt>
                <c:pt idx="4">
                  <c:v>5.1163952630133458E-4</c:v>
                </c:pt>
                <c:pt idx="5">
                  <c:v>6.021309929988383E-4</c:v>
                </c:pt>
                <c:pt idx="6">
                  <c:v>7.1195475509977231E-4</c:v>
                </c:pt>
                <c:pt idx="7">
                  <c:v>5.8611845748295262E-4</c:v>
                </c:pt>
                <c:pt idx="8">
                  <c:v>7.2087236616708429E-4</c:v>
                </c:pt>
                <c:pt idx="9">
                  <c:v>6.7433181640395845E-4</c:v>
                </c:pt>
                <c:pt idx="10">
                  <c:v>6.9462717035405645E-4</c:v>
                </c:pt>
                <c:pt idx="11">
                  <c:v>3.1376892658701254E-4</c:v>
                </c:pt>
                <c:pt idx="12">
                  <c:v>3.9472330142776728E-4</c:v>
                </c:pt>
                <c:pt idx="13">
                  <c:v>2.5178998578599205E-4</c:v>
                </c:pt>
                <c:pt idx="14">
                  <c:v>2.5023173228384262E-4</c:v>
                </c:pt>
                <c:pt idx="15">
                  <c:v>3.330390207683646E-4</c:v>
                </c:pt>
                <c:pt idx="16">
                  <c:v>3.5783488099189892E-4</c:v>
                </c:pt>
                <c:pt idx="17">
                  <c:v>3.7349929360133358E-4</c:v>
                </c:pt>
                <c:pt idx="18">
                  <c:v>4.6492027759480209E-4</c:v>
                </c:pt>
                <c:pt idx="19">
                  <c:v>4.0829246802167988E-4</c:v>
                </c:pt>
                <c:pt idx="20">
                  <c:v>2.04773550883339E-5</c:v>
                </c:pt>
                <c:pt idx="21">
                  <c:v>1.8570891736833789E-5</c:v>
                </c:pt>
                <c:pt idx="22">
                  <c:v>1.752824738023756E-5</c:v>
                </c:pt>
                <c:pt idx="23">
                  <c:v>1.8393357377217708E-5</c:v>
                </c:pt>
                <c:pt idx="24">
                  <c:v>1.9554270449155065E-5</c:v>
                </c:pt>
                <c:pt idx="25">
                  <c:v>2.0884030591228598E-5</c:v>
                </c:pt>
                <c:pt idx="26">
                  <c:v>1.214683454138295E-5</c:v>
                </c:pt>
                <c:pt idx="27">
                  <c:v>9.3200433378803464E-6</c:v>
                </c:pt>
                <c:pt idx="28">
                  <c:v>1.1864810210622353E-5</c:v>
                </c:pt>
                <c:pt idx="29">
                  <c:v>8.2789549192061594E-4</c:v>
                </c:pt>
                <c:pt idx="30">
                  <c:v>7.5299207849313166E-4</c:v>
                </c:pt>
                <c:pt idx="31">
                  <c:v>7.5550839400860559E-4</c:v>
                </c:pt>
              </c:numCache>
            </c:numRef>
          </c:val>
          <c:smooth val="0"/>
        </c:ser>
        <c:ser>
          <c:idx val="28"/>
          <c:order val="2"/>
          <c:tx>
            <c:strRef>
              <c:f>data!$Z$1</c:f>
              <c:strCache>
                <c:ptCount val="1"/>
                <c:pt idx="0">
                  <c:v>US Exports ÷ Global GDP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zdata!$A$2:$A$33</c:f>
              <c:numCache>
                <c:formatCode>General</c:formatCode>
                <c:ptCount val="3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</c:numCache>
            </c:numRef>
          </c:cat>
          <c:val>
            <c:numRef>
              <c:f>data!$Z$2:$Z$33</c:f>
              <c:numCache>
                <c:formatCode>0.00000</c:formatCode>
                <c:ptCount val="32"/>
                <c:pt idx="0" formatCode="0.0000000">
                  <c:v>2.5278375295812089E-6</c:v>
                </c:pt>
                <c:pt idx="1">
                  <c:v>2.8098387901489695E-4</c:v>
                </c:pt>
                <c:pt idx="2">
                  <c:v>1.339918518213596E-4</c:v>
                </c:pt>
                <c:pt idx="3">
                  <c:v>1.1430155610866778E-4</c:v>
                </c:pt>
                <c:pt idx="4">
                  <c:v>1.0949631694543612E-4</c:v>
                </c:pt>
                <c:pt idx="5">
                  <c:v>1.2727595848784833E-4</c:v>
                </c:pt>
                <c:pt idx="6">
                  <c:v>1.5162838873967856E-4</c:v>
                </c:pt>
                <c:pt idx="7">
                  <c:v>1.1069623586245321E-4</c:v>
                </c:pt>
                <c:pt idx="8">
                  <c:v>1.3935646197775205E-4</c:v>
                </c:pt>
                <c:pt idx="9">
                  <c:v>1.3537308502798836E-4</c:v>
                </c:pt>
                <c:pt idx="10">
                  <c:v>1.3655966532032584E-4</c:v>
                </c:pt>
                <c:pt idx="11">
                  <c:v>5.995515831520861E-5</c:v>
                </c:pt>
                <c:pt idx="12">
                  <c:v>5.3100615851246176E-5</c:v>
                </c:pt>
                <c:pt idx="13">
                  <c:v>3.0385266769791456E-5</c:v>
                </c:pt>
                <c:pt idx="14">
                  <c:v>2.7515745637751426E-5</c:v>
                </c:pt>
                <c:pt idx="15">
                  <c:v>3.7797258258180145E-5</c:v>
                </c:pt>
                <c:pt idx="16">
                  <c:v>4.2470919566008936E-5</c:v>
                </c:pt>
                <c:pt idx="17">
                  <c:v>4.6030213999515751E-5</c:v>
                </c:pt>
                <c:pt idx="18">
                  <c:v>6.1980425956072199E-5</c:v>
                </c:pt>
                <c:pt idx="19">
                  <c:v>5.7676519686070647E-5</c:v>
                </c:pt>
                <c:pt idx="20" formatCode="0.0000000">
                  <c:v>0</c:v>
                </c:pt>
                <c:pt idx="21" formatCode="0.0000000">
                  <c:v>1.3678438869769005E-7</c:v>
                </c:pt>
                <c:pt idx="22" formatCode="0.0000000">
                  <c:v>2.4339825971366222E-7</c:v>
                </c:pt>
                <c:pt idx="23" formatCode="0.0000000">
                  <c:v>1.1030930087123386E-7</c:v>
                </c:pt>
                <c:pt idx="24" formatCode="0.000000">
                  <c:v>6.685349899254465E-7</c:v>
                </c:pt>
                <c:pt idx="25" formatCode="0.000000">
                  <c:v>8.0361219513405588E-7</c:v>
                </c:pt>
                <c:pt idx="26" formatCode="0.000000">
                  <c:v>1.138285144160949E-6</c:v>
                </c:pt>
                <c:pt idx="27" formatCode="0.0000000000000">
                  <c:v>3.3736380951162532E-13</c:v>
                </c:pt>
                <c:pt idx="28" formatCode="0.0000000000000">
                  <c:v>2.4732180075031262E-13</c:v>
                </c:pt>
                <c:pt idx="29">
                  <c:v>3.0632817686964813E-4</c:v>
                </c:pt>
                <c:pt idx="30">
                  <c:v>2.7413816594498355E-4</c:v>
                </c:pt>
                <c:pt idx="31">
                  <c:v>2.3342488060108007E-4</c:v>
                </c:pt>
              </c:numCache>
            </c:numRef>
          </c:val>
          <c:smooth val="0"/>
        </c:ser>
        <c:ser>
          <c:idx val="29"/>
          <c:order val="3"/>
          <c:tx>
            <c:strRef>
              <c:f>data!$AA$1</c:f>
              <c:strCache>
                <c:ptCount val="1"/>
                <c:pt idx="0">
                  <c:v>Global Exports ÷ Global GDP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zdata!$A$2:$A$33</c:f>
              <c:numCache>
                <c:formatCode>General</c:formatCode>
                <c:ptCount val="3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</c:numCache>
            </c:numRef>
          </c:cat>
          <c:val>
            <c:numRef>
              <c:f>data!$AA$2:$AA$33</c:f>
              <c:numCache>
                <c:formatCode>0.000000</c:formatCode>
                <c:ptCount val="32"/>
                <c:pt idx="0">
                  <c:v>4.0633476959114072E-5</c:v>
                </c:pt>
                <c:pt idx="1">
                  <c:v>1.0161024730663253E-3</c:v>
                </c:pt>
                <c:pt idx="2">
                  <c:v>5.4245135821981265E-4</c:v>
                </c:pt>
                <c:pt idx="3">
                  <c:v>5.0011635502387282E-4</c:v>
                </c:pt>
                <c:pt idx="4">
                  <c:v>5.1547682274859469E-4</c:v>
                </c:pt>
                <c:pt idx="5">
                  <c:v>6.0935656491482436E-4</c:v>
                </c:pt>
                <c:pt idx="6">
                  <c:v>7.3786990818540399E-4</c:v>
                </c:pt>
                <c:pt idx="7">
                  <c:v>6.1296268283567189E-4</c:v>
                </c:pt>
                <c:pt idx="8">
                  <c:v>7.4004757110712868E-4</c:v>
                </c:pt>
                <c:pt idx="9">
                  <c:v>6.8451422683165838E-4</c:v>
                </c:pt>
                <c:pt idx="10">
                  <c:v>7.0511604062640284E-4</c:v>
                </c:pt>
                <c:pt idx="11">
                  <c:v>3.1016058393126193E-4</c:v>
                </c:pt>
                <c:pt idx="12">
                  <c:v>3.5489572031370558E-4</c:v>
                </c:pt>
                <c:pt idx="13">
                  <c:v>2.0045000768422827E-4</c:v>
                </c:pt>
                <c:pt idx="14">
                  <c:v>1.8647268689791954E-4</c:v>
                </c:pt>
                <c:pt idx="15">
                  <c:v>2.5987034790555483E-4</c:v>
                </c:pt>
                <c:pt idx="16">
                  <c:v>2.8837913059137139E-4</c:v>
                </c:pt>
                <c:pt idx="17">
                  <c:v>3.0488747336676858E-4</c:v>
                </c:pt>
                <c:pt idx="18">
                  <c:v>3.968559489549231E-4</c:v>
                </c:pt>
                <c:pt idx="19">
                  <c:v>3.4031177209607017E-4</c:v>
                </c:pt>
                <c:pt idx="20">
                  <c:v>1.6801669849977963E-5</c:v>
                </c:pt>
                <c:pt idx="21">
                  <c:v>1.5372984179751009E-5</c:v>
                </c:pt>
                <c:pt idx="22">
                  <c:v>1.5405576622490793E-5</c:v>
                </c:pt>
                <c:pt idx="23">
                  <c:v>1.8183673103117428E-5</c:v>
                </c:pt>
                <c:pt idx="24">
                  <c:v>2.0504607992984001E-5</c:v>
                </c:pt>
                <c:pt idx="25">
                  <c:v>2.2241492579658454E-5</c:v>
                </c:pt>
                <c:pt idx="26">
                  <c:v>1.3212111930662237E-5</c:v>
                </c:pt>
                <c:pt idx="27">
                  <c:v>1.0923090791995768E-5</c:v>
                </c:pt>
                <c:pt idx="28">
                  <c:v>1.5643752262705571E-5</c:v>
                </c:pt>
                <c:pt idx="29">
                  <c:v>1.155659317171988E-3</c:v>
                </c:pt>
                <c:pt idx="30">
                  <c:v>1.0439482176228777E-3</c:v>
                </c:pt>
                <c:pt idx="31">
                  <c:v>1.0556718789482245E-3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58432"/>
        <c:axId val="119460224"/>
      </c:lineChart>
      <c:catAx>
        <c:axId val="1194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19460224"/>
        <c:crossesAt val="-4"/>
        <c:auto val="1"/>
        <c:lblAlgn val="ctr"/>
        <c:lblOffset val="100"/>
        <c:noMultiLvlLbl val="0"/>
      </c:catAx>
      <c:valAx>
        <c:axId val="119460224"/>
        <c:scaling>
          <c:orientation val="minMax"/>
          <c:max val="1.2000000000000003E-3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194584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Sovereignty</c:v>
                </c:pt>
              </c:strCache>
            </c:strRef>
          </c:tx>
          <c:spPr>
            <a:ln>
              <a:solidFill>
                <a:srgbClr val="9966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zdata!$B$2:$B$98</c:f>
              <c:numCache>
                <c:formatCode>0.000</c:formatCode>
                <c:ptCount val="97"/>
                <c:pt idx="0">
                  <c:v>-1.2226082506578206</c:v>
                </c:pt>
                <c:pt idx="1">
                  <c:v>-1.2755974386338689</c:v>
                </c:pt>
                <c:pt idx="2">
                  <c:v>-1.2932605012925518</c:v>
                </c:pt>
                <c:pt idx="3">
                  <c:v>-1.2755974386338689</c:v>
                </c:pt>
                <c:pt idx="4">
                  <c:v>-1.2755974386338689</c:v>
                </c:pt>
                <c:pt idx="5">
                  <c:v>-1.2579343759751862</c:v>
                </c:pt>
                <c:pt idx="6">
                  <c:v>-1.2402713133165035</c:v>
                </c:pt>
                <c:pt idx="7">
                  <c:v>-1.2402713133165035</c:v>
                </c:pt>
                <c:pt idx="8">
                  <c:v>-1.2402713133165035</c:v>
                </c:pt>
                <c:pt idx="9">
                  <c:v>-1.2402713133165035</c:v>
                </c:pt>
                <c:pt idx="10">
                  <c:v>-1.2226082506578206</c:v>
                </c:pt>
                <c:pt idx="11">
                  <c:v>-1.2226082506578206</c:v>
                </c:pt>
                <c:pt idx="12">
                  <c:v>-1.1696190626817724</c:v>
                </c:pt>
                <c:pt idx="13">
                  <c:v>-1.1696190626817724</c:v>
                </c:pt>
                <c:pt idx="14">
                  <c:v>-1.1519560000230897</c:v>
                </c:pt>
                <c:pt idx="15">
                  <c:v>-1.1342929373644068</c:v>
                </c:pt>
                <c:pt idx="16">
                  <c:v>-1.1342929373644068</c:v>
                </c:pt>
                <c:pt idx="17">
                  <c:v>-1.1342929373644068</c:v>
                </c:pt>
                <c:pt idx="18">
                  <c:v>-1.1342929373644068</c:v>
                </c:pt>
                <c:pt idx="19">
                  <c:v>-1.1342929373644068</c:v>
                </c:pt>
                <c:pt idx="20">
                  <c:v>-1.1342929373644068</c:v>
                </c:pt>
                <c:pt idx="21">
                  <c:v>-1.2755974386338689</c:v>
                </c:pt>
                <c:pt idx="22">
                  <c:v>-1.2932605012925518</c:v>
                </c:pt>
                <c:pt idx="23">
                  <c:v>-1.2755974386338689</c:v>
                </c:pt>
                <c:pt idx="24">
                  <c:v>-1.2932605012925518</c:v>
                </c:pt>
                <c:pt idx="25">
                  <c:v>-1.2226082506578206</c:v>
                </c:pt>
                <c:pt idx="26">
                  <c:v>-1.0636406867296757</c:v>
                </c:pt>
                <c:pt idx="27">
                  <c:v>-1.0106514987536275</c:v>
                </c:pt>
                <c:pt idx="28">
                  <c:v>-0.9753253734362618</c:v>
                </c:pt>
                <c:pt idx="29">
                  <c:v>-0.887010060142848</c:v>
                </c:pt>
                <c:pt idx="30">
                  <c:v>-0.86934699748416511</c:v>
                </c:pt>
                <c:pt idx="31">
                  <c:v>-0.86934699748416511</c:v>
                </c:pt>
                <c:pt idx="32">
                  <c:v>-0.85168393482548244</c:v>
                </c:pt>
                <c:pt idx="33">
                  <c:v>-0.83402087216679976</c:v>
                </c:pt>
                <c:pt idx="34">
                  <c:v>-0.7986947468494342</c:v>
                </c:pt>
                <c:pt idx="35">
                  <c:v>-0.78103168419075131</c:v>
                </c:pt>
                <c:pt idx="36">
                  <c:v>-0.76336862153206864</c:v>
                </c:pt>
                <c:pt idx="37">
                  <c:v>-0.67505330823865473</c:v>
                </c:pt>
                <c:pt idx="38">
                  <c:v>-0.63972718292128916</c:v>
                </c:pt>
                <c:pt idx="39">
                  <c:v>-0.5867379949452407</c:v>
                </c:pt>
                <c:pt idx="40">
                  <c:v>-0.5867379949452407</c:v>
                </c:pt>
                <c:pt idx="41">
                  <c:v>-0.28646592974763363</c:v>
                </c:pt>
                <c:pt idx="42">
                  <c:v>-0.19815061645421983</c:v>
                </c:pt>
                <c:pt idx="43">
                  <c:v>-7.4509177843440202E-2</c:v>
                </c:pt>
                <c:pt idx="44">
                  <c:v>-5.6846115184757531E-2</c:v>
                </c:pt>
                <c:pt idx="45">
                  <c:v>-3.8569272087095085E-3</c:v>
                </c:pt>
                <c:pt idx="46">
                  <c:v>4.9132260767338967E-2</c:v>
                </c:pt>
                <c:pt idx="47">
                  <c:v>0.11978451140207012</c:v>
                </c:pt>
                <c:pt idx="48">
                  <c:v>0.13744757406075278</c:v>
                </c:pt>
                <c:pt idx="49">
                  <c:v>0.22576288735416661</c:v>
                </c:pt>
                <c:pt idx="50">
                  <c:v>0.22576288735416661</c:v>
                </c:pt>
                <c:pt idx="51">
                  <c:v>0.26108901267153245</c:v>
                </c:pt>
                <c:pt idx="52">
                  <c:v>0.33174126330626358</c:v>
                </c:pt>
                <c:pt idx="53">
                  <c:v>0.33174126330626358</c:v>
                </c:pt>
                <c:pt idx="54">
                  <c:v>0.34940432596494625</c:v>
                </c:pt>
                <c:pt idx="55">
                  <c:v>0.38473045128231159</c:v>
                </c:pt>
                <c:pt idx="56">
                  <c:v>0.50837188989309123</c:v>
                </c:pt>
                <c:pt idx="57">
                  <c:v>0.5260349525517739</c:v>
                </c:pt>
                <c:pt idx="58">
                  <c:v>0.54369801521045658</c:v>
                </c:pt>
                <c:pt idx="59">
                  <c:v>0.59668720318650503</c:v>
                </c:pt>
                <c:pt idx="60">
                  <c:v>0.63201332850387038</c:v>
                </c:pt>
                <c:pt idx="61">
                  <c:v>0.66733945382123616</c:v>
                </c:pt>
                <c:pt idx="62">
                  <c:v>0.7026655791386015</c:v>
                </c:pt>
                <c:pt idx="63">
                  <c:v>0.7026655791386015</c:v>
                </c:pt>
                <c:pt idx="64">
                  <c:v>0.72032864179728417</c:v>
                </c:pt>
                <c:pt idx="65">
                  <c:v>0.7379917044559674</c:v>
                </c:pt>
                <c:pt idx="66">
                  <c:v>0.7379917044559674</c:v>
                </c:pt>
                <c:pt idx="67">
                  <c:v>0.77331782977333274</c:v>
                </c:pt>
                <c:pt idx="68">
                  <c:v>0.77331782977333274</c:v>
                </c:pt>
                <c:pt idx="69">
                  <c:v>0.77331782977333274</c:v>
                </c:pt>
                <c:pt idx="70">
                  <c:v>0.79098089243201541</c:v>
                </c:pt>
                <c:pt idx="71">
                  <c:v>0.84397008040806387</c:v>
                </c:pt>
                <c:pt idx="72">
                  <c:v>1.1442421456056711</c:v>
                </c:pt>
                <c:pt idx="73">
                  <c:v>1.1619052082643537</c:v>
                </c:pt>
                <c:pt idx="74">
                  <c:v>1.1972313335817191</c:v>
                </c:pt>
                <c:pt idx="75">
                  <c:v>1.2148943962404022</c:v>
                </c:pt>
                <c:pt idx="76">
                  <c:v>1.2148943962404022</c:v>
                </c:pt>
                <c:pt idx="77">
                  <c:v>1.2148943962404022</c:v>
                </c:pt>
                <c:pt idx="78">
                  <c:v>1.2148943962404022</c:v>
                </c:pt>
                <c:pt idx="79">
                  <c:v>1.2148943962404022</c:v>
                </c:pt>
                <c:pt idx="80">
                  <c:v>1.2148943962404022</c:v>
                </c:pt>
                <c:pt idx="81">
                  <c:v>1.2148943962404022</c:v>
                </c:pt>
                <c:pt idx="82">
                  <c:v>1.2148943962404022</c:v>
                </c:pt>
                <c:pt idx="83">
                  <c:v>1.2325574588990849</c:v>
                </c:pt>
                <c:pt idx="84">
                  <c:v>1.2325574588990849</c:v>
                </c:pt>
                <c:pt idx="85">
                  <c:v>1.2502205215577675</c:v>
                </c:pt>
                <c:pt idx="86">
                  <c:v>1.2502205215577675</c:v>
                </c:pt>
                <c:pt idx="87">
                  <c:v>1.2678835842164502</c:v>
                </c:pt>
                <c:pt idx="88">
                  <c:v>1.2678835842164502</c:v>
                </c:pt>
                <c:pt idx="89">
                  <c:v>1.2678835842164502</c:v>
                </c:pt>
                <c:pt idx="90">
                  <c:v>1.2678835842164502</c:v>
                </c:pt>
                <c:pt idx="91">
                  <c:v>1.2678835842164502</c:v>
                </c:pt>
                <c:pt idx="92">
                  <c:v>1.3003166216845488</c:v>
                </c:pt>
                <c:pt idx="93">
                  <c:v>1.3003166216845488</c:v>
                </c:pt>
                <c:pt idx="94">
                  <c:v>1.3003166216845488</c:v>
                </c:pt>
                <c:pt idx="95">
                  <c:v>1.3003166216845488</c:v>
                </c:pt>
                <c:pt idx="96">
                  <c:v>1.3003166216845488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data!$H$1</c:f>
              <c:strCache>
                <c:ptCount val="1"/>
                <c:pt idx="0">
                  <c:v>LoN/UN Members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zdata!$H$2:$H$98</c:f>
              <c:numCache>
                <c:formatCode>0.000</c:formatCode>
                <c:ptCount val="97"/>
                <c:pt idx="0">
                  <c:v>-1.2994058001692386</c:v>
                </c:pt>
                <c:pt idx="1">
                  <c:v>-1.1938868695569187</c:v>
                </c:pt>
                <c:pt idx="2">
                  <c:v>-1.1411274042507586</c:v>
                </c:pt>
                <c:pt idx="3">
                  <c:v>-1.1411274042507586</c:v>
                </c:pt>
                <c:pt idx="4">
                  <c:v>-1.1059544273799855</c:v>
                </c:pt>
                <c:pt idx="5">
                  <c:v>-1.0883679389445988</c:v>
                </c:pt>
                <c:pt idx="6">
                  <c:v>-1.0883679389445988</c:v>
                </c:pt>
                <c:pt idx="7">
                  <c:v>-1.0883679389445988</c:v>
                </c:pt>
                <c:pt idx="8">
                  <c:v>-1.1059544273799855</c:v>
                </c:pt>
                <c:pt idx="9">
                  <c:v>-1.1059544273799855</c:v>
                </c:pt>
                <c:pt idx="10">
                  <c:v>-1.1059544273799855</c:v>
                </c:pt>
                <c:pt idx="11">
                  <c:v>-1.1059544273799855</c:v>
                </c:pt>
                <c:pt idx="12">
                  <c:v>-1.0707814505092121</c:v>
                </c:pt>
                <c:pt idx="13">
                  <c:v>-1.0531949620738255</c:v>
                </c:pt>
                <c:pt idx="14">
                  <c:v>-1.0356084736384388</c:v>
                </c:pt>
                <c:pt idx="15">
                  <c:v>-1.0180219852030521</c:v>
                </c:pt>
                <c:pt idx="16">
                  <c:v>-1.0356084736384388</c:v>
                </c:pt>
                <c:pt idx="17">
                  <c:v>-1.0531949620738255</c:v>
                </c:pt>
                <c:pt idx="18">
                  <c:v>-1.0883679389445988</c:v>
                </c:pt>
                <c:pt idx="19">
                  <c:v>-1.1411274042507586</c:v>
                </c:pt>
                <c:pt idx="20">
                  <c:v>-1.176300381121532</c:v>
                </c:pt>
                <c:pt idx="21">
                  <c:v>-1.2818193117338519</c:v>
                </c:pt>
                <c:pt idx="22">
                  <c:v>-1.2994058001692386</c:v>
                </c:pt>
                <c:pt idx="23">
                  <c:v>-1.3169922886046252</c:v>
                </c:pt>
                <c:pt idx="24">
                  <c:v>-1.3345787770400119</c:v>
                </c:pt>
                <c:pt idx="25">
                  <c:v>-1.3345787770400119</c:v>
                </c:pt>
                <c:pt idx="26">
                  <c:v>-1.1587138926861453</c:v>
                </c:pt>
                <c:pt idx="27">
                  <c:v>-1.0883679389445988</c:v>
                </c:pt>
                <c:pt idx="28">
                  <c:v>-1.0531949620738255</c:v>
                </c:pt>
                <c:pt idx="29">
                  <c:v>-1.0356084736384388</c:v>
                </c:pt>
                <c:pt idx="30">
                  <c:v>-1.0180219852030521</c:v>
                </c:pt>
                <c:pt idx="31">
                  <c:v>-1.0004354967676654</c:v>
                </c:pt>
                <c:pt idx="32">
                  <c:v>-1.0004354967676654</c:v>
                </c:pt>
                <c:pt idx="33">
                  <c:v>-1.0004354967676654</c:v>
                </c:pt>
                <c:pt idx="34">
                  <c:v>-1.0004354967676654</c:v>
                </c:pt>
                <c:pt idx="35">
                  <c:v>-1.0004354967676654</c:v>
                </c:pt>
                <c:pt idx="36">
                  <c:v>-0.71905168180147905</c:v>
                </c:pt>
                <c:pt idx="37">
                  <c:v>-0.64870572805993243</c:v>
                </c:pt>
                <c:pt idx="38">
                  <c:v>-0.61353275118915918</c:v>
                </c:pt>
                <c:pt idx="39">
                  <c:v>-0.59594626275377249</c:v>
                </c:pt>
                <c:pt idx="40">
                  <c:v>-0.59594626275377249</c:v>
                </c:pt>
                <c:pt idx="41">
                  <c:v>-0.29697595935219939</c:v>
                </c:pt>
                <c:pt idx="42">
                  <c:v>-0.2266300056106528</c:v>
                </c:pt>
                <c:pt idx="43">
                  <c:v>-0.12111107499833289</c:v>
                </c:pt>
                <c:pt idx="44">
                  <c:v>-8.5938098127559592E-2</c:v>
                </c:pt>
                <c:pt idx="45">
                  <c:v>-3.3178632821399628E-2</c:v>
                </c:pt>
                <c:pt idx="46">
                  <c:v>1.9580832484760325E-2</c:v>
                </c:pt>
                <c:pt idx="47">
                  <c:v>8.992678622630694E-2</c:v>
                </c:pt>
                <c:pt idx="48">
                  <c:v>8.992678622630694E-2</c:v>
                </c:pt>
                <c:pt idx="49">
                  <c:v>0.14268625153246689</c:v>
                </c:pt>
                <c:pt idx="50">
                  <c:v>0.14268625153246689</c:v>
                </c:pt>
                <c:pt idx="51">
                  <c:v>0.16027273996785354</c:v>
                </c:pt>
                <c:pt idx="52">
                  <c:v>0.24820518214478679</c:v>
                </c:pt>
                <c:pt idx="53">
                  <c:v>0.24820518214478679</c:v>
                </c:pt>
                <c:pt idx="54">
                  <c:v>0.28337815901556013</c:v>
                </c:pt>
                <c:pt idx="55">
                  <c:v>0.33613762432172006</c:v>
                </c:pt>
                <c:pt idx="56">
                  <c:v>0.44165655493403999</c:v>
                </c:pt>
                <c:pt idx="57">
                  <c:v>0.49441602024019993</c:v>
                </c:pt>
                <c:pt idx="58">
                  <c:v>0.52958899711097329</c:v>
                </c:pt>
                <c:pt idx="59">
                  <c:v>0.56476197398174655</c:v>
                </c:pt>
                <c:pt idx="60">
                  <c:v>0.58234846241713323</c:v>
                </c:pt>
                <c:pt idx="61">
                  <c:v>0.61752143928790648</c:v>
                </c:pt>
                <c:pt idx="62">
                  <c:v>0.67028090459406642</c:v>
                </c:pt>
                <c:pt idx="63">
                  <c:v>0.67028090459406642</c:v>
                </c:pt>
                <c:pt idx="64">
                  <c:v>0.6878673930294531</c:v>
                </c:pt>
                <c:pt idx="65">
                  <c:v>0.70545388146483978</c:v>
                </c:pt>
                <c:pt idx="66">
                  <c:v>0.70545388146483978</c:v>
                </c:pt>
                <c:pt idx="67">
                  <c:v>0.70545388146483978</c:v>
                </c:pt>
                <c:pt idx="68">
                  <c:v>0.70545388146483978</c:v>
                </c:pt>
                <c:pt idx="69">
                  <c:v>0.70545388146483978</c:v>
                </c:pt>
                <c:pt idx="70">
                  <c:v>0.70545388146483978</c:v>
                </c:pt>
                <c:pt idx="71">
                  <c:v>0.74062685833561304</c:v>
                </c:pt>
                <c:pt idx="72">
                  <c:v>0.86373227738331959</c:v>
                </c:pt>
                <c:pt idx="73">
                  <c:v>1.092356627043346</c:v>
                </c:pt>
                <c:pt idx="74">
                  <c:v>1.1978755576556661</c:v>
                </c:pt>
                <c:pt idx="75">
                  <c:v>1.2154620460910526</c:v>
                </c:pt>
                <c:pt idx="76">
                  <c:v>1.2154620460910526</c:v>
                </c:pt>
                <c:pt idx="77">
                  <c:v>1.2154620460910526</c:v>
                </c:pt>
                <c:pt idx="78">
                  <c:v>1.2154620460910526</c:v>
                </c:pt>
                <c:pt idx="79">
                  <c:v>1.2154620460910526</c:v>
                </c:pt>
                <c:pt idx="80">
                  <c:v>1.2682215113972126</c:v>
                </c:pt>
                <c:pt idx="81">
                  <c:v>1.303394488267986</c:v>
                </c:pt>
                <c:pt idx="82">
                  <c:v>1.303394488267986</c:v>
                </c:pt>
                <c:pt idx="83">
                  <c:v>1.3385674651387591</c:v>
                </c:pt>
                <c:pt idx="84">
                  <c:v>1.3385674651387591</c:v>
                </c:pt>
                <c:pt idx="85">
                  <c:v>1.3385674651387591</c:v>
                </c:pt>
                <c:pt idx="86">
                  <c:v>1.3385674651387591</c:v>
                </c:pt>
                <c:pt idx="87">
                  <c:v>1.3561539535741458</c:v>
                </c:pt>
                <c:pt idx="88">
                  <c:v>1.3561539535741458</c:v>
                </c:pt>
                <c:pt idx="89">
                  <c:v>1.3561539535741458</c:v>
                </c:pt>
                <c:pt idx="90">
                  <c:v>1.3561539535741458</c:v>
                </c:pt>
                <c:pt idx="91">
                  <c:v>1.3561539535741458</c:v>
                </c:pt>
                <c:pt idx="92">
                  <c:v>1.3737404420095325</c:v>
                </c:pt>
                <c:pt idx="93">
                  <c:v>1.3737404420095325</c:v>
                </c:pt>
                <c:pt idx="94">
                  <c:v>1.3737404420095325</c:v>
                </c:pt>
                <c:pt idx="95">
                  <c:v>1.3737404420095325</c:v>
                </c:pt>
                <c:pt idx="96">
                  <c:v>1.3737404420095325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11040"/>
        <c:axId val="140712576"/>
      </c:lineChart>
      <c:catAx>
        <c:axId val="14071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0712576"/>
        <c:crossesAt val="-2"/>
        <c:auto val="1"/>
        <c:lblAlgn val="ctr"/>
        <c:lblOffset val="100"/>
        <c:noMultiLvlLbl val="0"/>
      </c:catAx>
      <c:valAx>
        <c:axId val="140712576"/>
        <c:scaling>
          <c:orientation val="minMax"/>
          <c:min val="-2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0711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data!$AC$1</c:f>
              <c:strCache>
                <c:ptCount val="1"/>
                <c:pt idx="0">
                  <c:v>US Milex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data!$A$2:$A$90</c:f>
              <c:numCache>
                <c:formatCode>General</c:formatCode>
                <c:ptCount val="89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</c:numCache>
            </c:numRef>
          </c:cat>
          <c:val>
            <c:numRef>
              <c:f>data!$AC$2:$AC$90</c:f>
              <c:numCache>
                <c:formatCode>0.00</c:formatCode>
                <c:ptCount val="89"/>
                <c:pt idx="0">
                  <c:v>5.8510271906156479</c:v>
                </c:pt>
                <c:pt idx="1">
                  <c:v>4.3249219707531861</c:v>
                </c:pt>
                <c:pt idx="2">
                  <c:v>3.4620960568841701</c:v>
                </c:pt>
                <c:pt idx="3">
                  <c:v>2.7649637788761572</c:v>
                </c:pt>
                <c:pt idx="4">
                  <c:v>2.7672690412292971</c:v>
                </c:pt>
                <c:pt idx="5">
                  <c:v>3.1727850741917427</c:v>
                </c:pt>
                <c:pt idx="6">
                  <c:v>2.3488962447945405</c:v>
                </c:pt>
                <c:pt idx="7">
                  <c:v>1.8985533395071528</c:v>
                </c:pt>
                <c:pt idx="8">
                  <c:v>1.7180307443841547</c:v>
                </c:pt>
                <c:pt idx="9">
                  <c:v>1.738244657169542</c:v>
                </c:pt>
                <c:pt idx="10">
                  <c:v>1.5224995556647536</c:v>
                </c:pt>
                <c:pt idx="11">
                  <c:v>1.2255065989878871</c:v>
                </c:pt>
                <c:pt idx="12">
                  <c:v>1.2336820277377756</c:v>
                </c:pt>
                <c:pt idx="13">
                  <c:v>1.8369126157484823</c:v>
                </c:pt>
                <c:pt idx="14">
                  <c:v>1.4559437576904271</c:v>
                </c:pt>
                <c:pt idx="15">
                  <c:v>1.404409692607236</c:v>
                </c:pt>
                <c:pt idx="16">
                  <c:v>0.82056598510536038</c:v>
                </c:pt>
                <c:pt idx="17">
                  <c:v>1.4481378106473233</c:v>
                </c:pt>
                <c:pt idx="18">
                  <c:v>1.2154617129457184</c:v>
                </c:pt>
                <c:pt idx="19">
                  <c:v>0.6568916258013654</c:v>
                </c:pt>
                <c:pt idx="20">
                  <c:v>0.20331524424176059</c:v>
                </c:pt>
                <c:pt idx="21">
                  <c:v>0.14383347472218888</c:v>
                </c:pt>
                <c:pt idx="22">
                  <c:v>0.86154808172042308</c:v>
                </c:pt>
                <c:pt idx="23">
                  <c:v>3.0529238766427049</c:v>
                </c:pt>
                <c:pt idx="24">
                  <c:v>4.7555750589540224</c:v>
                </c:pt>
                <c:pt idx="25">
                  <c:v>5.1652522371192537</c:v>
                </c:pt>
                <c:pt idx="26">
                  <c:v>6.3030651048062944</c:v>
                </c:pt>
                <c:pt idx="27">
                  <c:v>6.7214810544015542</c:v>
                </c:pt>
                <c:pt idx="28">
                  <c:v>5.3365875853643168</c:v>
                </c:pt>
                <c:pt idx="29">
                  <c:v>4.6512476424416347</c:v>
                </c:pt>
                <c:pt idx="30">
                  <c:v>4.9386338280006878</c:v>
                </c:pt>
                <c:pt idx="31">
                  <c:v>5.3753440871951179</c:v>
                </c:pt>
                <c:pt idx="32">
                  <c:v>6.6826264787266147</c:v>
                </c:pt>
                <c:pt idx="33">
                  <c:v>7.3960604929441303</c:v>
                </c:pt>
                <c:pt idx="34">
                  <c:v>7.2298663652360355</c:v>
                </c:pt>
                <c:pt idx="35">
                  <c:v>6.8835781957564786</c:v>
                </c:pt>
                <c:pt idx="36">
                  <c:v>6.7882934341996854</c:v>
                </c:pt>
                <c:pt idx="37">
                  <c:v>7.0429634433570749</c:v>
                </c:pt>
                <c:pt idx="38">
                  <c:v>7.4933638087146575</c:v>
                </c:pt>
                <c:pt idx="39">
                  <c:v>7.3502150371489172</c:v>
                </c:pt>
                <c:pt idx="40">
                  <c:v>7.0866356147289409</c:v>
                </c:pt>
                <c:pt idx="41">
                  <c:v>7.7841087802835371</c:v>
                </c:pt>
                <c:pt idx="42">
                  <c:v>7.5789204668068644</c:v>
                </c:pt>
                <c:pt idx="43">
                  <c:v>7.618541241450826</c:v>
                </c:pt>
                <c:pt idx="44">
                  <c:v>7.8355293840462537</c:v>
                </c:pt>
                <c:pt idx="45">
                  <c:v>7.8122373394794549</c:v>
                </c:pt>
                <c:pt idx="46">
                  <c:v>8.0071002157933595</c:v>
                </c:pt>
                <c:pt idx="47">
                  <c:v>8.9165150422973269</c:v>
                </c:pt>
                <c:pt idx="48">
                  <c:v>9.0696288132246945</c:v>
                </c:pt>
                <c:pt idx="49">
                  <c:v>8.819902523131951</c:v>
                </c:pt>
                <c:pt idx="50">
                  <c:v>8.537057641004008</c:v>
                </c:pt>
                <c:pt idx="51">
                  <c:v>7.8723126506319243</c:v>
                </c:pt>
                <c:pt idx="52">
                  <c:v>7.565838370753859</c:v>
                </c:pt>
                <c:pt idx="53">
                  <c:v>7.4023678180950654</c:v>
                </c:pt>
                <c:pt idx="54">
                  <c:v>7.0873287696006937</c:v>
                </c:pt>
                <c:pt idx="55">
                  <c:v>6.9778199738481943</c:v>
                </c:pt>
                <c:pt idx="56">
                  <c:v>6.6648125794265312</c:v>
                </c:pt>
                <c:pt idx="57">
                  <c:v>6.2461942759779605</c:v>
                </c:pt>
                <c:pt idx="58">
                  <c:v>6.4194106051214783</c:v>
                </c:pt>
                <c:pt idx="59">
                  <c:v>6.2843735157925407</c:v>
                </c:pt>
                <c:pt idx="60">
                  <c:v>6.4576194093182009</c:v>
                </c:pt>
                <c:pt idx="61">
                  <c:v>6.7551153165890883</c:v>
                </c:pt>
                <c:pt idx="62">
                  <c:v>7.1744248937464192</c:v>
                </c:pt>
                <c:pt idx="63">
                  <c:v>7.5045122012566763</c:v>
                </c:pt>
                <c:pt idx="64">
                  <c:v>7.7417611200195529</c:v>
                </c:pt>
                <c:pt idx="65">
                  <c:v>7.9839426530390591</c:v>
                </c:pt>
                <c:pt idx="66">
                  <c:v>7.9390116136448468</c:v>
                </c:pt>
                <c:pt idx="67">
                  <c:v>8.0259402481172728</c:v>
                </c:pt>
                <c:pt idx="68">
                  <c:v>7.9120403359734581</c:v>
                </c:pt>
                <c:pt idx="69">
                  <c:v>7.7985415978321662</c:v>
                </c:pt>
                <c:pt idx="70">
                  <c:v>10.939244313318545</c:v>
                </c:pt>
                <c:pt idx="71">
                  <c:v>10.604530354616925</c:v>
                </c:pt>
                <c:pt idx="72">
                  <c:v>10.342957640798861</c:v>
                </c:pt>
                <c:pt idx="73">
                  <c:v>11.51345170760789</c:v>
                </c:pt>
                <c:pt idx="74">
                  <c:v>12.154581363023361</c:v>
                </c:pt>
                <c:pt idx="75">
                  <c:v>12.101900815880944</c:v>
                </c:pt>
                <c:pt idx="76">
                  <c:v>12.195593517700134</c:v>
                </c:pt>
                <c:pt idx="77">
                  <c:v>12.260791724455053</c:v>
                </c:pt>
                <c:pt idx="78">
                  <c:v>12.434467641304122</c:v>
                </c:pt>
                <c:pt idx="79">
                  <c:v>12.569015838448552</c:v>
                </c:pt>
                <c:pt idx="80">
                  <c:v>12.6965050856611</c:v>
                </c:pt>
                <c:pt idx="81">
                  <c:v>12.778687516005546</c:v>
                </c:pt>
                <c:pt idx="82">
                  <c:v>12.800955709750225</c:v>
                </c:pt>
                <c:pt idx="83">
                  <c:v>12.797030647971756</c:v>
                </c:pt>
                <c:pt idx="84">
                  <c:v>12.758711168186831</c:v>
                </c:pt>
                <c:pt idx="85">
                  <c:v>12.657044394631164</c:v>
                </c:pt>
                <c:pt idx="86">
                  <c:v>12.954467491129163</c:v>
                </c:pt>
                <c:pt idx="87">
                  <c:v>12.957544867273153</c:v>
                </c:pt>
                <c:pt idx="88">
                  <c:v>12.76871938530936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data!$AE$1</c:f>
              <c:strCache>
                <c:ptCount val="1"/>
                <c:pt idx="0">
                  <c:v>US Milper</c:v>
                </c:pt>
              </c:strCache>
            </c:strRef>
          </c:tx>
          <c:spPr>
            <a:ln w="22225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data!$A$2:$A$90</c:f>
              <c:numCache>
                <c:formatCode>General</c:formatCode>
                <c:ptCount val="89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</c:numCache>
            </c:numRef>
          </c:cat>
          <c:val>
            <c:numRef>
              <c:f>data!$AE$2:$AE$90</c:f>
              <c:numCache>
                <c:formatCode>0.00</c:formatCode>
                <c:ptCount val="89"/>
                <c:pt idx="0">
                  <c:v>1.6523098305278276</c:v>
                </c:pt>
                <c:pt idx="1">
                  <c:v>0.29373547607768924</c:v>
                </c:pt>
                <c:pt idx="2">
                  <c:v>0.25804542071380676</c:v>
                </c:pt>
                <c:pt idx="3">
                  <c:v>0.22368807193791337</c:v>
                </c:pt>
                <c:pt idx="4">
                  <c:v>0.35289361699480465</c:v>
                </c:pt>
                <c:pt idx="5">
                  <c:v>0.66404862072225146</c:v>
                </c:pt>
                <c:pt idx="6">
                  <c:v>0.64939138660435591</c:v>
                </c:pt>
                <c:pt idx="7">
                  <c:v>0.62850155522027173</c:v>
                </c:pt>
                <c:pt idx="8">
                  <c:v>0.66526550511228355</c:v>
                </c:pt>
                <c:pt idx="9">
                  <c:v>0.67289662617878243</c:v>
                </c:pt>
                <c:pt idx="10">
                  <c:v>0.69749931313568658</c:v>
                </c:pt>
                <c:pt idx="11">
                  <c:v>0.70045245317101767</c:v>
                </c:pt>
                <c:pt idx="12">
                  <c:v>0.68707841662980706</c:v>
                </c:pt>
                <c:pt idx="13">
                  <c:v>0.65654006971760748</c:v>
                </c:pt>
                <c:pt idx="14">
                  <c:v>0.58601967079205686</c:v>
                </c:pt>
                <c:pt idx="15">
                  <c:v>0.56531376786705256</c:v>
                </c:pt>
                <c:pt idx="16">
                  <c:v>0.38849013635235274</c:v>
                </c:pt>
                <c:pt idx="17">
                  <c:v>0.56385619826261535</c:v>
                </c:pt>
                <c:pt idx="18">
                  <c:v>0.55631333754070633</c:v>
                </c:pt>
                <c:pt idx="19">
                  <c:v>0.76656898163660236</c:v>
                </c:pt>
                <c:pt idx="20">
                  <c:v>0.33937140022774992</c:v>
                </c:pt>
                <c:pt idx="21">
                  <c:v>-6.3142984985992093E-2</c:v>
                </c:pt>
                <c:pt idx="22">
                  <c:v>0.63524801380279805</c:v>
                </c:pt>
                <c:pt idx="23">
                  <c:v>1.5345387290865116</c:v>
                </c:pt>
                <c:pt idx="24">
                  <c:v>3.4973517503232823</c:v>
                </c:pt>
                <c:pt idx="25">
                  <c:v>4.3960700318284802</c:v>
                </c:pt>
                <c:pt idx="26">
                  <c:v>3.8345971019073919</c:v>
                </c:pt>
                <c:pt idx="27">
                  <c:v>3.7058183833270433</c:v>
                </c:pt>
                <c:pt idx="28">
                  <c:v>2.1142148536329932</c:v>
                </c:pt>
                <c:pt idx="29">
                  <c:v>2.1021901616765124</c:v>
                </c:pt>
                <c:pt idx="30">
                  <c:v>2.4530234263333552</c:v>
                </c:pt>
                <c:pt idx="31">
                  <c:v>1.7601600774089861</c:v>
                </c:pt>
                <c:pt idx="32">
                  <c:v>3.9416717545798221</c:v>
                </c:pt>
                <c:pt idx="33">
                  <c:v>3.9794855495981865</c:v>
                </c:pt>
                <c:pt idx="34">
                  <c:v>3.9476935633505037</c:v>
                </c:pt>
                <c:pt idx="35">
                  <c:v>3.7705607083834658</c:v>
                </c:pt>
                <c:pt idx="36">
                  <c:v>3.4437821813333733</c:v>
                </c:pt>
                <c:pt idx="37">
                  <c:v>3.6348957736161132</c:v>
                </c:pt>
                <c:pt idx="38">
                  <c:v>3.95370539423228</c:v>
                </c:pt>
                <c:pt idx="39">
                  <c:v>3.7314598883875809</c:v>
                </c:pt>
                <c:pt idx="40">
                  <c:v>3.7135727248352861</c:v>
                </c:pt>
                <c:pt idx="41">
                  <c:v>4.0276854531932234</c:v>
                </c:pt>
                <c:pt idx="42">
                  <c:v>5.0191749804599484</c:v>
                </c:pt>
                <c:pt idx="43">
                  <c:v>5.9384382248436243</c:v>
                </c:pt>
                <c:pt idx="44">
                  <c:v>5.521336319564365</c:v>
                </c:pt>
                <c:pt idx="45">
                  <c:v>5.402650600462886</c:v>
                </c:pt>
                <c:pt idx="46">
                  <c:v>5.8900913491843339</c:v>
                </c:pt>
                <c:pt idx="47">
                  <c:v>5.7907865334324251</c:v>
                </c:pt>
                <c:pt idx="48">
                  <c:v>6.0818001833117137</c:v>
                </c:pt>
                <c:pt idx="49">
                  <c:v>6.1871788777893677</c:v>
                </c:pt>
                <c:pt idx="50">
                  <c:v>5.9648818709795108</c:v>
                </c:pt>
                <c:pt idx="51">
                  <c:v>5.3547874949532481</c:v>
                </c:pt>
                <c:pt idx="52">
                  <c:v>5.0772502646634852</c:v>
                </c:pt>
                <c:pt idx="53">
                  <c:v>4.3206566225149832</c:v>
                </c:pt>
                <c:pt idx="54">
                  <c:v>4.0324959738169746</c:v>
                </c:pt>
                <c:pt idx="55">
                  <c:v>3.5472591464341447</c:v>
                </c:pt>
                <c:pt idx="56">
                  <c:v>3.5761108242088842</c:v>
                </c:pt>
                <c:pt idx="57">
                  <c:v>3.5480120156835673</c:v>
                </c:pt>
                <c:pt idx="58">
                  <c:v>3.6454815432439585</c:v>
                </c:pt>
                <c:pt idx="59">
                  <c:v>3.5825602452431173</c:v>
                </c:pt>
                <c:pt idx="60">
                  <c:v>3.5280575999592214</c:v>
                </c:pt>
                <c:pt idx="61">
                  <c:v>3.5472052360564179</c:v>
                </c:pt>
                <c:pt idx="62">
                  <c:v>3.6164297735041049</c:v>
                </c:pt>
                <c:pt idx="63">
                  <c:v>3.8813200409759374</c:v>
                </c:pt>
                <c:pt idx="64">
                  <c:v>4.052000713422645</c:v>
                </c:pt>
                <c:pt idx="65">
                  <c:v>4.0557773913122102</c:v>
                </c:pt>
                <c:pt idx="66">
                  <c:v>4.0996340983370718</c:v>
                </c:pt>
                <c:pt idx="67">
                  <c:v>4.1367822359963924</c:v>
                </c:pt>
                <c:pt idx="68">
                  <c:v>4.3471398747393151</c:v>
                </c:pt>
                <c:pt idx="69">
                  <c:v>4.1697256665473201</c:v>
                </c:pt>
                <c:pt idx="70">
                  <c:v>4.1864525399695118</c:v>
                </c:pt>
                <c:pt idx="71">
                  <c:v>4.3509456967906672</c:v>
                </c:pt>
                <c:pt idx="72">
                  <c:v>4.6601095294514829</c:v>
                </c:pt>
                <c:pt idx="73">
                  <c:v>5.0767195058903702</c:v>
                </c:pt>
                <c:pt idx="74">
                  <c:v>5.1122878818542032</c:v>
                </c:pt>
                <c:pt idx="75">
                  <c:v>4.9976200069192345</c:v>
                </c:pt>
                <c:pt idx="76">
                  <c:v>4.7366224850057446</c:v>
                </c:pt>
                <c:pt idx="77">
                  <c:v>4.8663211091793226</c:v>
                </c:pt>
                <c:pt idx="78">
                  <c:v>4.7754397077362025</c:v>
                </c:pt>
                <c:pt idx="79">
                  <c:v>4.8793015111869007</c:v>
                </c:pt>
                <c:pt idx="80">
                  <c:v>5.1408623344358109</c:v>
                </c:pt>
                <c:pt idx="81">
                  <c:v>4.3145778560213852</c:v>
                </c:pt>
                <c:pt idx="82">
                  <c:v>4.7723138197551611</c:v>
                </c:pt>
                <c:pt idx="83">
                  <c:v>4.9724122768387895</c:v>
                </c:pt>
                <c:pt idx="84">
                  <c:v>5.0297753198685564</c:v>
                </c:pt>
                <c:pt idx="85">
                  <c:v>5.1113726126723051</c:v>
                </c:pt>
                <c:pt idx="86">
                  <c:v>5.2245333212049818</c:v>
                </c:pt>
                <c:pt idx="87">
                  <c:v>5.4557281590786175</c:v>
                </c:pt>
                <c:pt idx="88">
                  <c:v>5.3380721655138439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39328"/>
        <c:axId val="140740864"/>
      </c:lineChart>
      <c:catAx>
        <c:axId val="1407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0740864"/>
        <c:crossesAt val="-2"/>
        <c:auto val="1"/>
        <c:lblAlgn val="ctr"/>
        <c:lblOffset val="100"/>
        <c:noMultiLvlLbl val="0"/>
      </c:catAx>
      <c:valAx>
        <c:axId val="14074086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07393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data!$T$1</c:f>
              <c:strCache>
                <c:ptCount val="1"/>
                <c:pt idx="0">
                  <c:v>Global Imports ÷ Global GDP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none"/>
          </c:marker>
          <c:cat>
            <c:numRef>
              <c:f>data!$A$2:$A$97</c:f>
              <c:numCache>
                <c:formatCode>General</c:formatCode>
                <c:ptCount val="96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</c:numCache>
            </c:numRef>
          </c:cat>
          <c:val>
            <c:numRef>
              <c:f>data!$T$2:$T$92</c:f>
              <c:numCache>
                <c:formatCode>0.00000</c:formatCode>
                <c:ptCount val="91"/>
                <c:pt idx="0">
                  <c:v>4.0633476959114072E-5</c:v>
                </c:pt>
                <c:pt idx="1">
                  <c:v>8.7670618901322282E-4</c:v>
                </c:pt>
                <c:pt idx="2">
                  <c:v>5.163744485671705E-4</c:v>
                </c:pt>
                <c:pt idx="3">
                  <c:v>5.0542329967041214E-4</c:v>
                </c:pt>
                <c:pt idx="4">
                  <c:v>5.1163952630133458E-4</c:v>
                </c:pt>
                <c:pt idx="5">
                  <c:v>6.021309929988383E-4</c:v>
                </c:pt>
                <c:pt idx="6">
                  <c:v>7.1195475509977231E-4</c:v>
                </c:pt>
                <c:pt idx="7">
                  <c:v>5.8611845748295262E-4</c:v>
                </c:pt>
                <c:pt idx="8">
                  <c:v>7.2087236616708429E-4</c:v>
                </c:pt>
                <c:pt idx="9">
                  <c:v>6.7433181640395845E-4</c:v>
                </c:pt>
                <c:pt idx="10">
                  <c:v>6.9462717035405645E-4</c:v>
                </c:pt>
                <c:pt idx="11">
                  <c:v>3.1376892658701254E-4</c:v>
                </c:pt>
                <c:pt idx="12">
                  <c:v>3.9472330142776728E-4</c:v>
                </c:pt>
                <c:pt idx="13">
                  <c:v>2.5178998578599205E-4</c:v>
                </c:pt>
                <c:pt idx="14">
                  <c:v>2.5023173228384262E-4</c:v>
                </c:pt>
                <c:pt idx="15">
                  <c:v>3.330390207683646E-4</c:v>
                </c:pt>
                <c:pt idx="16">
                  <c:v>3.5783488099189892E-4</c:v>
                </c:pt>
                <c:pt idx="17">
                  <c:v>3.7349929360133358E-4</c:v>
                </c:pt>
                <c:pt idx="18">
                  <c:v>4.6492027759480209E-4</c:v>
                </c:pt>
                <c:pt idx="19">
                  <c:v>4.0829246802167988E-4</c:v>
                </c:pt>
                <c:pt idx="20">
                  <c:v>2.04773550883339E-5</c:v>
                </c:pt>
                <c:pt idx="21">
                  <c:v>1.8570891736833789E-5</c:v>
                </c:pt>
                <c:pt idx="22">
                  <c:v>1.752824738023756E-5</c:v>
                </c:pt>
                <c:pt idx="23">
                  <c:v>1.8393357377217708E-5</c:v>
                </c:pt>
                <c:pt idx="24">
                  <c:v>1.9554270449155065E-5</c:v>
                </c:pt>
                <c:pt idx="25">
                  <c:v>2.0884030591228598E-5</c:v>
                </c:pt>
                <c:pt idx="26">
                  <c:v>1.214683454138295E-5</c:v>
                </c:pt>
                <c:pt idx="27">
                  <c:v>9.3200433378803464E-6</c:v>
                </c:pt>
                <c:pt idx="28">
                  <c:v>1.1864810210622353E-5</c:v>
                </c:pt>
                <c:pt idx="29">
                  <c:v>8.2789549192061594E-4</c:v>
                </c:pt>
                <c:pt idx="30">
                  <c:v>7.5299207849313166E-4</c:v>
                </c:pt>
                <c:pt idx="31">
                  <c:v>7.5550839400860559E-4</c:v>
                </c:pt>
                <c:pt idx="32">
                  <c:v>9.6090406131258115E-4</c:v>
                </c:pt>
                <c:pt idx="33">
                  <c:v>9.2622964968225167E-4</c:v>
                </c:pt>
                <c:pt idx="34">
                  <c:v>8.4016003283251552E-4</c:v>
                </c:pt>
                <c:pt idx="35">
                  <c:v>8.3922956862167593E-4</c:v>
                </c:pt>
                <c:pt idx="36">
                  <c:v>1.1660312178136099E-3</c:v>
                </c:pt>
                <c:pt idx="37">
                  <c:v>1.2547999193674329E-3</c:v>
                </c:pt>
                <c:pt idx="38">
                  <c:v>1.3447538008274972E-3</c:v>
                </c:pt>
                <c:pt idx="39">
                  <c:v>1.1221404001166189E-3</c:v>
                </c:pt>
                <c:pt idx="40">
                  <c:v>1.143135212504177E-3</c:v>
                </c:pt>
                <c:pt idx="41">
                  <c:v>1.2567045501291735E-3</c:v>
                </c:pt>
                <c:pt idx="42">
                  <c:v>1.3092205935844601E-3</c:v>
                </c:pt>
                <c:pt idx="43">
                  <c:v>1.3611539219356554E-3</c:v>
                </c:pt>
                <c:pt idx="44">
                  <c:v>1.4261547724069477E-3</c:v>
                </c:pt>
                <c:pt idx="45">
                  <c:v>1.5189668815823417E-3</c:v>
                </c:pt>
                <c:pt idx="46">
                  <c:v>1.5760621235421958E-3</c:v>
                </c:pt>
                <c:pt idx="47">
                  <c:v>1.6692622709158108E-3</c:v>
                </c:pt>
                <c:pt idx="48">
                  <c:v>1.6961182727196151E-3</c:v>
                </c:pt>
                <c:pt idx="49">
                  <c:v>1.8096465492638231E-3</c:v>
                </c:pt>
                <c:pt idx="50">
                  <c:v>1.956606666780145E-3</c:v>
                </c:pt>
                <c:pt idx="51">
                  <c:v>2.1613482492436335E-3</c:v>
                </c:pt>
                <c:pt idx="52">
                  <c:v>2.3316058067492044E-3</c:v>
                </c:pt>
                <c:pt idx="53">
                  <c:v>2.6286453818280949E-3</c:v>
                </c:pt>
                <c:pt idx="54">
                  <c:v>3.4127721552903684E-3</c:v>
                </c:pt>
                <c:pt idx="55">
                  <c:v>4.8680339633253751E-3</c:v>
                </c:pt>
                <c:pt idx="56">
                  <c:v>5.0422148901509119E-3</c:v>
                </c:pt>
                <c:pt idx="57">
                  <c:v>5.4015208058126006E-3</c:v>
                </c:pt>
                <c:pt idx="58">
                  <c:v>5.950061433780616E-3</c:v>
                </c:pt>
                <c:pt idx="59">
                  <c:v>6.582371591567532E-3</c:v>
                </c:pt>
                <c:pt idx="60">
                  <c:v>7.9835306298663544E-3</c:v>
                </c:pt>
                <c:pt idx="61">
                  <c:v>9.6543543934601746E-3</c:v>
                </c:pt>
                <c:pt idx="62">
                  <c:v>9.3825287020989322E-3</c:v>
                </c:pt>
                <c:pt idx="63">
                  <c:v>8.6584651572293725E-3</c:v>
                </c:pt>
                <c:pt idx="64">
                  <c:v>8.1540424034362916E-3</c:v>
                </c:pt>
                <c:pt idx="65">
                  <c:v>8.2439384195709849E-3</c:v>
                </c:pt>
                <c:pt idx="66">
                  <c:v>8.2105083939100192E-3</c:v>
                </c:pt>
                <c:pt idx="67">
                  <c:v>8.5991280526043629E-3</c:v>
                </c:pt>
                <c:pt idx="68">
                  <c:v>9.6226161050621886E-3</c:v>
                </c:pt>
                <c:pt idx="69">
                  <c:v>1.051211659135926E-2</c:v>
                </c:pt>
                <c:pt idx="70">
                  <c:v>1.1080128967363975E-2</c:v>
                </c:pt>
                <c:pt idx="71">
                  <c:v>1.2252405974395458E-2</c:v>
                </c:pt>
                <c:pt idx="72">
                  <c:v>1.2847539100862669E-2</c:v>
                </c:pt>
                <c:pt idx="73">
                  <c:v>1.3348104853847602E-2</c:v>
                </c:pt>
                <c:pt idx="74">
                  <c:v>1.2641068411464383E-2</c:v>
                </c:pt>
                <c:pt idx="75">
                  <c:v>1.3947232825775068E-2</c:v>
                </c:pt>
                <c:pt idx="76">
                  <c:v>1.5996540014175865E-2</c:v>
                </c:pt>
                <c:pt idx="77">
                  <c:v>1.621679343404132E-2</c:v>
                </c:pt>
                <c:pt idx="78">
                  <c:v>1.6195560879958718E-2</c:v>
                </c:pt>
                <c:pt idx="79">
                  <c:v>1.5791595086004508E-2</c:v>
                </c:pt>
                <c:pt idx="80">
                  <c:v>1.6560236853553012E-2</c:v>
                </c:pt>
                <c:pt idx="81">
                  <c:v>1.7814954817061315E-2</c:v>
                </c:pt>
                <c:pt idx="82">
                  <c:v>1.6731021881061733E-2</c:v>
                </c:pt>
                <c:pt idx="83">
                  <c:v>1.6791243130884294E-2</c:v>
                </c:pt>
                <c:pt idx="84">
                  <c:v>1.8949282095046927E-2</c:v>
                </c:pt>
                <c:pt idx="85">
                  <c:v>2.1972953899414838E-2</c:v>
                </c:pt>
                <c:pt idx="86">
                  <c:v>2.3677498583278122E-2</c:v>
                </c:pt>
                <c:pt idx="87">
                  <c:v>2.5956476371096455E-2</c:v>
                </c:pt>
                <c:pt idx="88">
                  <c:v>2.3762186102619189E-2</c:v>
                </c:pt>
                <c:pt idx="89">
                  <c:v>2.6896219453231229E-2</c:v>
                </c:pt>
                <c:pt idx="90">
                  <c:v>2.061472004424636E-2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57568"/>
        <c:axId val="140959104"/>
      </c:lineChart>
      <c:lineChart>
        <c:grouping val="standard"/>
        <c:varyColors val="0"/>
        <c:ser>
          <c:idx val="1"/>
          <c:order val="1"/>
          <c:tx>
            <c:strRef>
              <c:f>data!$AA$1</c:f>
              <c:strCache>
                <c:ptCount val="1"/>
                <c:pt idx="0">
                  <c:v>Global Exports ÷ Global GDP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data!$AA$2:$AA$92</c:f>
              <c:numCache>
                <c:formatCode>0.000000</c:formatCode>
                <c:ptCount val="91"/>
                <c:pt idx="0">
                  <c:v>4.0633476959114072E-5</c:v>
                </c:pt>
                <c:pt idx="1">
                  <c:v>1.0161024730663253E-3</c:v>
                </c:pt>
                <c:pt idx="2">
                  <c:v>5.4245135821981265E-4</c:v>
                </c:pt>
                <c:pt idx="3">
                  <c:v>5.0011635502387282E-4</c:v>
                </c:pt>
                <c:pt idx="4">
                  <c:v>5.1547682274859469E-4</c:v>
                </c:pt>
                <c:pt idx="5">
                  <c:v>6.0935656491482436E-4</c:v>
                </c:pt>
                <c:pt idx="6">
                  <c:v>7.3786990818540399E-4</c:v>
                </c:pt>
                <c:pt idx="7">
                  <c:v>6.1296268283567189E-4</c:v>
                </c:pt>
                <c:pt idx="8">
                  <c:v>7.4004757110712868E-4</c:v>
                </c:pt>
                <c:pt idx="9">
                  <c:v>6.8451422683165838E-4</c:v>
                </c:pt>
                <c:pt idx="10">
                  <c:v>7.0511604062640284E-4</c:v>
                </c:pt>
                <c:pt idx="11">
                  <c:v>3.1016058393126193E-4</c:v>
                </c:pt>
                <c:pt idx="12">
                  <c:v>3.5489572031370558E-4</c:v>
                </c:pt>
                <c:pt idx="13">
                  <c:v>2.0045000768422827E-4</c:v>
                </c:pt>
                <c:pt idx="14">
                  <c:v>1.8647268689791954E-4</c:v>
                </c:pt>
                <c:pt idx="15">
                  <c:v>2.5987034790555483E-4</c:v>
                </c:pt>
                <c:pt idx="16">
                  <c:v>2.8837913059137139E-4</c:v>
                </c:pt>
                <c:pt idx="17">
                  <c:v>3.0488747336676858E-4</c:v>
                </c:pt>
                <c:pt idx="18">
                  <c:v>3.968559489549231E-4</c:v>
                </c:pt>
                <c:pt idx="19">
                  <c:v>3.4031177209607017E-4</c:v>
                </c:pt>
                <c:pt idx="20">
                  <c:v>1.6801669849977963E-5</c:v>
                </c:pt>
                <c:pt idx="21">
                  <c:v>1.5372984179751009E-5</c:v>
                </c:pt>
                <c:pt idx="22">
                  <c:v>1.5405576622490793E-5</c:v>
                </c:pt>
                <c:pt idx="23">
                  <c:v>1.8183673103117428E-5</c:v>
                </c:pt>
                <c:pt idx="24">
                  <c:v>2.0504607992984001E-5</c:v>
                </c:pt>
                <c:pt idx="25">
                  <c:v>2.2241492579658454E-5</c:v>
                </c:pt>
                <c:pt idx="26">
                  <c:v>1.3212111930662237E-5</c:v>
                </c:pt>
                <c:pt idx="27">
                  <c:v>1.0923090791995768E-5</c:v>
                </c:pt>
                <c:pt idx="28">
                  <c:v>1.5643752262705571E-5</c:v>
                </c:pt>
                <c:pt idx="29">
                  <c:v>1.155659317171988E-3</c:v>
                </c:pt>
                <c:pt idx="30">
                  <c:v>1.0439482176228777E-3</c:v>
                </c:pt>
                <c:pt idx="31">
                  <c:v>1.0556718789482245E-3</c:v>
                </c:pt>
                <c:pt idx="32">
                  <c:v>1.4183904849035013E-3</c:v>
                </c:pt>
                <c:pt idx="33">
                  <c:v>1.3884182448736953E-3</c:v>
                </c:pt>
                <c:pt idx="34">
                  <c:v>1.2662892014851676E-3</c:v>
                </c:pt>
                <c:pt idx="35">
                  <c:v>1.2675723404461795E-3</c:v>
                </c:pt>
                <c:pt idx="36">
                  <c:v>1.7579086639757985E-3</c:v>
                </c:pt>
                <c:pt idx="37">
                  <c:v>1.9108093172127266E-3</c:v>
                </c:pt>
                <c:pt idx="38">
                  <c:v>2.0927058648477514E-3</c:v>
                </c:pt>
                <c:pt idx="39">
                  <c:v>1.7769093235846659E-3</c:v>
                </c:pt>
                <c:pt idx="40">
                  <c:v>1.8217002746466564E-3</c:v>
                </c:pt>
                <c:pt idx="41">
                  <c:v>2.0210322575177366E-3</c:v>
                </c:pt>
                <c:pt idx="42">
                  <c:v>2.1194972189538821E-3</c:v>
                </c:pt>
                <c:pt idx="43">
                  <c:v>2.2199059312848603E-3</c:v>
                </c:pt>
                <c:pt idx="44">
                  <c:v>2.3436001374963367E-3</c:v>
                </c:pt>
                <c:pt idx="45">
                  <c:v>2.5155610525885159E-3</c:v>
                </c:pt>
                <c:pt idx="46">
                  <c:v>2.6351758705625518E-3</c:v>
                </c:pt>
                <c:pt idx="47">
                  <c:v>2.8412513113258019E-3</c:v>
                </c:pt>
                <c:pt idx="48">
                  <c:v>2.9341149999776626E-3</c:v>
                </c:pt>
                <c:pt idx="49">
                  <c:v>3.2077794732250529E-3</c:v>
                </c:pt>
                <c:pt idx="50">
                  <c:v>3.5751117015406803E-3</c:v>
                </c:pt>
                <c:pt idx="51">
                  <c:v>4.0754382587737956E-3</c:v>
                </c:pt>
                <c:pt idx="52">
                  <c:v>4.4967349588965156E-3</c:v>
                </c:pt>
                <c:pt idx="53">
                  <c:v>5.1555621873794425E-3</c:v>
                </c:pt>
                <c:pt idx="54">
                  <c:v>6.9036967929368863E-3</c:v>
                </c:pt>
                <c:pt idx="55">
                  <c:v>1.038449005056569E-2</c:v>
                </c:pt>
                <c:pt idx="56">
                  <c:v>1.1219936573563809E-2</c:v>
                </c:pt>
                <c:pt idx="57">
                  <c:v>1.2330051543428422E-2</c:v>
                </c:pt>
                <c:pt idx="58">
                  <c:v>1.396895922808675E-2</c:v>
                </c:pt>
                <c:pt idx="59">
                  <c:v>1.5955010500800539E-2</c:v>
                </c:pt>
                <c:pt idx="60">
                  <c:v>2.0247032030404059E-2</c:v>
                </c:pt>
                <c:pt idx="61">
                  <c:v>2.5795469503886243E-2</c:v>
                </c:pt>
                <c:pt idx="62">
                  <c:v>2.6040270159805375E-2</c:v>
                </c:pt>
                <c:pt idx="63">
                  <c:v>2.456406565105973E-2</c:v>
                </c:pt>
                <c:pt idx="64">
                  <c:v>2.3395578463939408E-2</c:v>
                </c:pt>
                <c:pt idx="65">
                  <c:v>2.400799746547462E-2</c:v>
                </c:pt>
                <c:pt idx="66">
                  <c:v>2.4202115592728567E-2</c:v>
                </c:pt>
                <c:pt idx="67">
                  <c:v>2.5511893106466624E-2</c:v>
                </c:pt>
                <c:pt idx="68">
                  <c:v>2.8900565209943774E-2</c:v>
                </c:pt>
                <c:pt idx="69">
                  <c:v>3.2000985327415861E-2</c:v>
                </c:pt>
                <c:pt idx="70">
                  <c:v>3.4265298831573095E-2</c:v>
                </c:pt>
                <c:pt idx="71">
                  <c:v>3.8550970157837879E-2</c:v>
                </c:pt>
                <c:pt idx="72">
                  <c:v>4.0969517438740964E-2</c:v>
                </c:pt>
                <c:pt idx="73">
                  <c:v>4.2970219145506201E-2</c:v>
                </c:pt>
                <c:pt idx="74">
                  <c:v>4.1068303055165491E-2</c:v>
                </c:pt>
                <c:pt idx="75">
                  <c:v>4.5675792781130778E-2</c:v>
                </c:pt>
                <c:pt idx="76">
                  <c:v>5.2836571666822887E-2</c:v>
                </c:pt>
                <c:pt idx="77">
                  <c:v>5.4039220760255906E-2</c:v>
                </c:pt>
                <c:pt idx="78">
                  <c:v>5.434744364487748E-2</c:v>
                </c:pt>
                <c:pt idx="79">
                  <c:v>5.3236625353938402E-2</c:v>
                </c:pt>
                <c:pt idx="80">
                  <c:v>5.6190539667790737E-2</c:v>
                </c:pt>
                <c:pt idx="81">
                  <c:v>6.1050068662587428E-2</c:v>
                </c:pt>
                <c:pt idx="82">
                  <c:v>5.7809026803444505E-2</c:v>
                </c:pt>
                <c:pt idx="83">
                  <c:v>5.8284084031612483E-2</c:v>
                </c:pt>
                <c:pt idx="84">
                  <c:v>6.6205001783674958E-2</c:v>
                </c:pt>
                <c:pt idx="85">
                  <c:v>7.7357981498279896E-2</c:v>
                </c:pt>
                <c:pt idx="86">
                  <c:v>8.4161668714262117E-2</c:v>
                </c:pt>
                <c:pt idx="87">
                  <c:v>9.3103285095485877E-2</c:v>
                </c:pt>
                <c:pt idx="88">
                  <c:v>8.5909807635409438E-2</c:v>
                </c:pt>
                <c:pt idx="89">
                  <c:v>9.8276096260161622E-2</c:v>
                </c:pt>
                <c:pt idx="90">
                  <c:v>7.5254035521521365E-2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70624"/>
        <c:axId val="140969088"/>
      </c:lineChart>
      <c:catAx>
        <c:axId val="1409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0959104"/>
        <c:crosses val="autoZero"/>
        <c:auto val="1"/>
        <c:lblAlgn val="ctr"/>
        <c:lblOffset val="100"/>
        <c:noMultiLvlLbl val="0"/>
      </c:catAx>
      <c:valAx>
        <c:axId val="14095910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rgbClr val="FF66FF"/>
                </a:solidFill>
                <a:latin typeface="Times New Roman" panose="02020603050405020304" pitchFamily="18" charset="0"/>
              </a:defRPr>
            </a:pPr>
            <a:endParaRPr lang="en-US"/>
          </a:p>
        </c:txPr>
        <c:crossAx val="140957568"/>
        <c:crosses val="autoZero"/>
        <c:crossBetween val="between"/>
      </c:valAx>
      <c:valAx>
        <c:axId val="140969088"/>
        <c:scaling>
          <c:orientation val="minMax"/>
          <c:max val="0.1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3399FF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970624"/>
        <c:crosses val="max"/>
        <c:crossBetween val="between"/>
      </c:valAx>
      <c:catAx>
        <c:axId val="14097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96908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20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US GDP ÷ Glb.GDP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data!$A$3:$A$95</c:f>
              <c:numCache>
                <c:formatCode>General</c:formatCode>
                <c:ptCount val="93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</c:numCache>
            </c:numRef>
          </c:cat>
          <c:val>
            <c:numRef>
              <c:f>data!$N$3:$N$95</c:f>
              <c:numCache>
                <c:formatCode>0.0000</c:formatCode>
                <c:ptCount val="93"/>
                <c:pt idx="0">
                  <c:v>0.18591887723706199</c:v>
                </c:pt>
                <c:pt idx="1">
                  <c:v>0.17804899399655585</c:v>
                </c:pt>
                <c:pt idx="2">
                  <c:v>0.18419095708818592</c:v>
                </c:pt>
                <c:pt idx="3">
                  <c:v>0.20444793339909809</c:v>
                </c:pt>
                <c:pt idx="4">
                  <c:v>0.20671038200731751</c:v>
                </c:pt>
                <c:pt idx="5">
                  <c:v>0.20756556919314767</c:v>
                </c:pt>
                <c:pt idx="6">
                  <c:v>0.21704833531594947</c:v>
                </c:pt>
                <c:pt idx="7">
                  <c:v>0.21527794356086252</c:v>
                </c:pt>
                <c:pt idx="8">
                  <c:v>0.21384844018717375</c:v>
                </c:pt>
                <c:pt idx="9">
                  <c:v>0.22300297669552971</c:v>
                </c:pt>
                <c:pt idx="10">
                  <c:v>0.1997046274230975</c:v>
                </c:pt>
                <c:pt idx="11">
                  <c:v>0.18128579519494945</c:v>
                </c:pt>
                <c:pt idx="12">
                  <c:v>0.15476037385373409</c:v>
                </c:pt>
                <c:pt idx="13">
                  <c:v>0.14905380989782394</c:v>
                </c:pt>
                <c:pt idx="14">
                  <c:v>0.15800808111793094</c:v>
                </c:pt>
                <c:pt idx="15">
                  <c:v>0.16742480419486258</c:v>
                </c:pt>
                <c:pt idx="16">
                  <c:v>0.1882635629862047</c:v>
                </c:pt>
                <c:pt idx="17">
                  <c:v>0.19332856413276731</c:v>
                </c:pt>
                <c:pt idx="18">
                  <c:v>0.18285578373550015</c:v>
                </c:pt>
                <c:pt idx="19">
                  <c:v>0.19449753860365315</c:v>
                </c:pt>
                <c:pt idx="20">
                  <c:v>0.20648970702156808</c:v>
                </c:pt>
                <c:pt idx="21">
                  <c:v>0.23962986904240638</c:v>
                </c:pt>
                <c:pt idx="22">
                  <c:v>0.28244623686081671</c:v>
                </c:pt>
                <c:pt idx="23">
                  <c:v>0.33268802213876791</c:v>
                </c:pt>
                <c:pt idx="24">
                  <c:v>0.35434436472579234</c:v>
                </c:pt>
                <c:pt idx="25">
                  <c:v>0.33435366167509345</c:v>
                </c:pt>
                <c:pt idx="26">
                  <c:v>0.26093827890244825</c:v>
                </c:pt>
                <c:pt idx="27">
                  <c:v>0.25279730449794324</c:v>
                </c:pt>
                <c:pt idx="28">
                  <c:v>0.25813059892347145</c:v>
                </c:pt>
                <c:pt idx="29">
                  <c:v>0.25502054379065647</c:v>
                </c:pt>
                <c:pt idx="30">
                  <c:v>0.2728549864402573</c:v>
                </c:pt>
                <c:pt idx="31">
                  <c:v>0.27730899428091216</c:v>
                </c:pt>
                <c:pt idx="32">
                  <c:v>0.27493972319944165</c:v>
                </c:pt>
                <c:pt idx="33">
                  <c:v>0.27379182945913633</c:v>
                </c:pt>
                <c:pt idx="34">
                  <c:v>0.26300344227423289</c:v>
                </c:pt>
                <c:pt idx="35">
                  <c:v>0.26471274818177842</c:v>
                </c:pt>
                <c:pt idx="36">
                  <c:v>0.25776388641492348</c:v>
                </c:pt>
                <c:pt idx="37">
                  <c:v>0.25297540108989153</c:v>
                </c:pt>
                <c:pt idx="38">
                  <c:v>0.24262836629775925</c:v>
                </c:pt>
                <c:pt idx="39">
                  <c:v>0.24921363089602347</c:v>
                </c:pt>
                <c:pt idx="40">
                  <c:v>0.24270961224147569</c:v>
                </c:pt>
                <c:pt idx="41">
                  <c:v>0.24003665948821221</c:v>
                </c:pt>
                <c:pt idx="42">
                  <c:v>0.24306248107388165</c:v>
                </c:pt>
                <c:pt idx="43">
                  <c:v>0.24301174517547364</c:v>
                </c:pt>
                <c:pt idx="44">
                  <c:v>0.23970096376159492</c:v>
                </c:pt>
                <c:pt idx="45">
                  <c:v>0.24230788829213948</c:v>
                </c:pt>
                <c:pt idx="46">
                  <c:v>0.24483145993890021</c:v>
                </c:pt>
                <c:pt idx="47">
                  <c:v>0.24195017530597027</c:v>
                </c:pt>
                <c:pt idx="48">
                  <c:v>0.24024631573627098</c:v>
                </c:pt>
                <c:pt idx="49">
                  <c:v>0.23481433912671285</c:v>
                </c:pt>
                <c:pt idx="50">
                  <c:v>0.22387864019025952</c:v>
                </c:pt>
                <c:pt idx="51">
                  <c:v>0.22167946662456797</c:v>
                </c:pt>
                <c:pt idx="52">
                  <c:v>0.22283000702761135</c:v>
                </c:pt>
                <c:pt idx="53">
                  <c:v>0.22082975271071686</c:v>
                </c:pt>
                <c:pt idx="54">
                  <c:v>0.21520166657210177</c:v>
                </c:pt>
                <c:pt idx="55">
                  <c:v>0.21137401461744984</c:v>
                </c:pt>
                <c:pt idx="56">
                  <c:v>0.21210674043056246</c:v>
                </c:pt>
                <c:pt idx="57">
                  <c:v>0.21307535815507322</c:v>
                </c:pt>
                <c:pt idx="58">
                  <c:v>0.21574546474338782</c:v>
                </c:pt>
                <c:pt idx="59">
                  <c:v>0.21538287360016281</c:v>
                </c:pt>
                <c:pt idx="60">
                  <c:v>0.21121114065603</c:v>
                </c:pt>
                <c:pt idx="61">
                  <c:v>0.21232058698986339</c:v>
                </c:pt>
                <c:pt idx="62">
                  <c:v>0.2060633907560229</c:v>
                </c:pt>
                <c:pt idx="63">
                  <c:v>0.20875895214830223</c:v>
                </c:pt>
                <c:pt idx="64">
                  <c:v>0.21419113343491675</c:v>
                </c:pt>
                <c:pt idx="65">
                  <c:v>0.215083557661954</c:v>
                </c:pt>
                <c:pt idx="66">
                  <c:v>0.21488931634958983</c:v>
                </c:pt>
                <c:pt idx="67">
                  <c:v>0.21422930671599899</c:v>
                </c:pt>
                <c:pt idx="68">
                  <c:v>0.21406465125954524</c:v>
                </c:pt>
                <c:pt idx="69">
                  <c:v>0.21460881878768043</c:v>
                </c:pt>
                <c:pt idx="70">
                  <c:v>0.2138712320565197</c:v>
                </c:pt>
                <c:pt idx="71">
                  <c:v>0.21762878330891564</c:v>
                </c:pt>
                <c:pt idx="72">
                  <c:v>0.2208849471771141</c:v>
                </c:pt>
                <c:pt idx="73">
                  <c:v>0.2222232198145358</c:v>
                </c:pt>
                <c:pt idx="74">
                  <c:v>0.22364739586849822</c:v>
                </c:pt>
                <c:pt idx="75">
                  <c:v>0.22095961156131511</c:v>
                </c:pt>
                <c:pt idx="76">
                  <c:v>0.22165242170652646</c:v>
                </c:pt>
                <c:pt idx="77">
                  <c:v>0.22294902236935021</c:v>
                </c:pt>
                <c:pt idx="78">
                  <c:v>0.22839804282745113</c:v>
                </c:pt>
                <c:pt idx="79">
                  <c:v>0.23095494239913389</c:v>
                </c:pt>
                <c:pt idx="80">
                  <c:v>0.22945748103378322</c:v>
                </c:pt>
                <c:pt idx="81">
                  <c:v>0.22535338322770104</c:v>
                </c:pt>
                <c:pt idx="82">
                  <c:v>0.22178069471157286</c:v>
                </c:pt>
                <c:pt idx="83">
                  <c:v>0.21804850353225957</c:v>
                </c:pt>
                <c:pt idx="84">
                  <c:v>0.21508042358019222</c:v>
                </c:pt>
                <c:pt idx="85">
                  <c:v>0.21162655859981738</c:v>
                </c:pt>
                <c:pt idx="86">
                  <c:v>0.20575627113355252</c:v>
                </c:pt>
                <c:pt idx="87">
                  <c:v>0.19801623502952975</c:v>
                </c:pt>
                <c:pt idx="88">
                  <c:v>0.19133077990469513</c:v>
                </c:pt>
                <c:pt idx="89">
                  <c:v>0.18546230325710494</c:v>
                </c:pt>
                <c:pt idx="90">
                  <c:v>0.18015968641385291</c:v>
                </c:pt>
                <c:pt idx="91">
                  <c:v>0.17606180684380876</c:v>
                </c:pt>
                <c:pt idx="92">
                  <c:v>0.17472424555874044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data!$K$1</c:f>
              <c:strCache>
                <c:ptCount val="1"/>
                <c:pt idx="0">
                  <c:v>US% Contrib to UN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none"/>
          </c:marker>
          <c:cat>
            <c:numRef>
              <c:f>data!$A$3:$A$95</c:f>
              <c:numCache>
                <c:formatCode>General</c:formatCode>
                <c:ptCount val="93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</c:numCache>
            </c:numRef>
          </c:cat>
          <c:val>
            <c:numRef>
              <c:f>data!$K$3:$K$95</c:f>
              <c:numCache>
                <c:formatCode>0%</c:formatCode>
                <c:ptCount val="93"/>
                <c:pt idx="25" formatCode="_(* #,##0.00_);_(* \(#,##0.00\);_(* &quot;-&quot;??_);_(@_)">
                  <c:v>0.39890000000000003</c:v>
                </c:pt>
                <c:pt idx="26" formatCode="_(* #,##0.00_);_(* \(#,##0.00\);_(* &quot;-&quot;??_);_(@_)">
                  <c:v>0.39890000000000003</c:v>
                </c:pt>
                <c:pt idx="27" formatCode="_(* #,##0.00_);_(* \(#,##0.00\);_(* &quot;-&quot;??_);_(@_)">
                  <c:v>0.39890000000000003</c:v>
                </c:pt>
                <c:pt idx="28" formatCode="_(* #,##0.00_);_(* \(#,##0.00\);_(* &quot;-&quot;??_);_(@_)">
                  <c:v>0.39890000000000003</c:v>
                </c:pt>
                <c:pt idx="29" formatCode="_(* #,##0.00_);_(* \(#,##0.00\);_(* &quot;-&quot;??_);_(@_)">
                  <c:v>0.39890000000000003</c:v>
                </c:pt>
                <c:pt idx="30" formatCode="_(* #,##0.00_);_(* \(#,##0.00\);_(* &quot;-&quot;??_);_(@_)">
                  <c:v>0.39789999999999998</c:v>
                </c:pt>
                <c:pt idx="31" formatCode="_(* #,##0.00_);_(* \(#,##0.00\);_(* &quot;-&quot;??_);_(@_)">
                  <c:v>0.38919999999999999</c:v>
                </c:pt>
                <c:pt idx="32" formatCode="_(* #,##0.00_);_(* \(#,##0.00\);_(* &quot;-&quot;??_);_(@_)">
                  <c:v>0.36899999999999999</c:v>
                </c:pt>
                <c:pt idx="33" formatCode="_(* #,##0.00_);_(* \(#,##0.00\);_(* &quot;-&quot;??_);_(@_)">
                  <c:v>0.35119999999999996</c:v>
                </c:pt>
                <c:pt idx="34" formatCode="_(* #,##0.00_);_(* \(#,##0.00\);_(* &quot;-&quot;??_);_(@_)">
                  <c:v>0.33329999999999999</c:v>
                </c:pt>
                <c:pt idx="35" formatCode="_(* #,##0.00_);_(* \(#,##0.00\);_(* &quot;-&quot;??_);_(@_)">
                  <c:v>0.33329999999999999</c:v>
                </c:pt>
                <c:pt idx="36" formatCode="_(* #,##0.00_);_(* \(#,##0.00\);_(* &quot;-&quot;??_);_(@_)">
                  <c:v>0.33329999999999999</c:v>
                </c:pt>
                <c:pt idx="37" formatCode="_(* #,##0.00_);_(* \(#,##0.00\);_(* &quot;-&quot;??_);_(@_)">
                  <c:v>0.33329999999999999</c:v>
                </c:pt>
                <c:pt idx="38" formatCode="_(* #,##0.00_);_(* \(#,##0.00\);_(* &quot;-&quot;??_);_(@_)">
                  <c:v>0.3251</c:v>
                </c:pt>
                <c:pt idx="39" formatCode="_(* #,##0.00_);_(* \(#,##0.00\);_(* &quot;-&quot;??_);_(@_)">
                  <c:v>0.3251</c:v>
                </c:pt>
                <c:pt idx="40" formatCode="_(* #,##0.00_);_(* \(#,##0.00\);_(* &quot;-&quot;??_);_(@_)">
                  <c:v>0.3251</c:v>
                </c:pt>
                <c:pt idx="41" formatCode="_(* #,##0.00_);_(* \(#,##0.00\);_(* &quot;-&quot;??_);_(@_)">
                  <c:v>0.3251</c:v>
                </c:pt>
                <c:pt idx="42" formatCode="_(* #,##0.00_);_(* \(#,##0.00\);_(* &quot;-&quot;??_);_(@_)">
                  <c:v>0.32020000000000004</c:v>
                </c:pt>
                <c:pt idx="43" formatCode="_(* #,##0.00_);_(* \(#,##0.00\);_(* &quot;-&quot;??_);_(@_)">
                  <c:v>0.32020000000000004</c:v>
                </c:pt>
                <c:pt idx="44" formatCode="_(* #,##0.00_);_(* \(#,##0.00\);_(* &quot;-&quot;??_);_(@_)">
                  <c:v>0.32020000000000004</c:v>
                </c:pt>
                <c:pt idx="45" formatCode="_(* #,##0.00_);_(* \(#,##0.00\);_(* &quot;-&quot;??_);_(@_)">
                  <c:v>0.31909999999999999</c:v>
                </c:pt>
                <c:pt idx="46" formatCode="_(* #,##0.00_);_(* \(#,##0.00\);_(* &quot;-&quot;??_);_(@_)">
                  <c:v>0.31909999999999999</c:v>
                </c:pt>
                <c:pt idx="47" formatCode="_(* #,##0.00_);_(* \(#,##0.00\);_(* &quot;-&quot;??_);_(@_)">
                  <c:v>0.31909999999999999</c:v>
                </c:pt>
                <c:pt idx="48" formatCode="_(* #,##0.00_);_(* \(#,##0.00\);_(* &quot;-&quot;??_);_(@_)">
                  <c:v>0.31569999999999998</c:v>
                </c:pt>
                <c:pt idx="49" formatCode="_(* #,##0.00_);_(* \(#,##0.00\);_(* &quot;-&quot;??_);_(@_)">
                  <c:v>0.31569999999999998</c:v>
                </c:pt>
                <c:pt idx="50" formatCode="_(* #,##0.00_);_(* \(#,##0.00\);_(* &quot;-&quot;??_);_(@_)">
                  <c:v>0.31569999999999998</c:v>
                </c:pt>
                <c:pt idx="51" formatCode="_(* #,##0.00_);_(* \(#,##0.00\);_(* &quot;-&quot;??_);_(@_)">
                  <c:v>0.31519999999999998</c:v>
                </c:pt>
                <c:pt idx="52" formatCode="_(* #,##0.00_);_(* \(#,##0.00\);_(* &quot;-&quot;??_);_(@_)">
                  <c:v>0.31519999999999998</c:v>
                </c:pt>
                <c:pt idx="53" formatCode="_(* #,##0.00_);_(* \(#,##0.00\);_(* &quot;-&quot;??_);_(@_)">
                  <c:v>0.31519999999999998</c:v>
                </c:pt>
                <c:pt idx="54" formatCode="_(* #,##0.00_);_(* \(#,##0.00\);_(* &quot;-&quot;??_);_(@_)">
                  <c:v>0.25</c:v>
                </c:pt>
                <c:pt idx="55" formatCode="_(* #,##0.00_);_(* \(#,##0.00\);_(* &quot;-&quot;??_);_(@_)">
                  <c:v>0.25</c:v>
                </c:pt>
                <c:pt idx="56" formatCode="_(* #,##0.00_);_(* \(#,##0.00\);_(* &quot;-&quot;??_);_(@_)">
                  <c:v>0.25</c:v>
                </c:pt>
                <c:pt idx="57" formatCode="_(* #,##0.00_);_(* \(#,##0.00\);_(* &quot;-&quot;??_);_(@_)">
                  <c:v>0.25</c:v>
                </c:pt>
                <c:pt idx="58" formatCode="_(* #,##0.00_);_(* \(#,##0.00\);_(* &quot;-&quot;??_);_(@_)">
                  <c:v>0.25</c:v>
                </c:pt>
                <c:pt idx="59" formatCode="_(* #,##0.00_);_(* \(#,##0.00\);_(* &quot;-&quot;??_);_(@_)">
                  <c:v>0.25</c:v>
                </c:pt>
                <c:pt idx="60" formatCode="_(* #,##0.00_);_(* \(#,##0.00\);_(* &quot;-&quot;??_);_(@_)">
                  <c:v>0.25</c:v>
                </c:pt>
                <c:pt idx="61" formatCode="_(* #,##0.00_);_(* \(#,##0.00\);_(* &quot;-&quot;??_);_(@_)">
                  <c:v>0.25</c:v>
                </c:pt>
                <c:pt idx="62" formatCode="_(* #,##0.00_);_(* \(#,##0.00\);_(* &quot;-&quot;??_);_(@_)">
                  <c:v>0.25</c:v>
                </c:pt>
                <c:pt idx="63" formatCode="_(* #,##0.00_);_(* \(#,##0.00\);_(* &quot;-&quot;??_);_(@_)">
                  <c:v>0.25</c:v>
                </c:pt>
                <c:pt idx="64" formatCode="_(* #,##0.00_);_(* \(#,##0.00\);_(* &quot;-&quot;??_);_(@_)">
                  <c:v>0.25</c:v>
                </c:pt>
                <c:pt idx="65" formatCode="_(* #,##0.00_);_(* \(#,##0.00\);_(* &quot;-&quot;??_);_(@_)">
                  <c:v>0.25</c:v>
                </c:pt>
                <c:pt idx="66" formatCode="_(* #,##0.00_);_(* \(#,##0.00\);_(* &quot;-&quot;??_);_(@_)">
                  <c:v>0.25</c:v>
                </c:pt>
                <c:pt idx="67" formatCode="_(* #,##0.00_);_(* \(#,##0.00\);_(* &quot;-&quot;??_);_(@_)">
                  <c:v>0.25</c:v>
                </c:pt>
                <c:pt idx="68" formatCode="_(* #,##0.00_);_(* \(#,##0.00\);_(* &quot;-&quot;??_);_(@_)">
                  <c:v>0.25</c:v>
                </c:pt>
                <c:pt idx="69" formatCode="_(* #,##0.00_);_(* \(#,##0.00\);_(* &quot;-&quot;??_);_(@_)">
                  <c:v>0.25</c:v>
                </c:pt>
                <c:pt idx="70" formatCode="_(* #,##0.00_);_(* \(#,##0.00\);_(* &quot;-&quot;??_);_(@_)">
                  <c:v>0.25</c:v>
                </c:pt>
                <c:pt idx="71" formatCode="_(* #,##0.00_);_(* \(#,##0.00\);_(* &quot;-&quot;??_);_(@_)">
                  <c:v>0.25</c:v>
                </c:pt>
                <c:pt idx="72" formatCode="_(* #,##0.00_);_(* \(#,##0.00\);_(* &quot;-&quot;??_);_(@_)">
                  <c:v>0.25</c:v>
                </c:pt>
                <c:pt idx="73" formatCode="_(* #,##0.00_);_(* \(#,##0.00\);_(* &quot;-&quot;??_);_(@_)">
                  <c:v>0.25</c:v>
                </c:pt>
                <c:pt idx="74" formatCode="_(* #,##0.00_);_(* \(#,##0.00\);_(* &quot;-&quot;??_);_(@_)">
                  <c:v>0.25</c:v>
                </c:pt>
                <c:pt idx="75" formatCode="_(* #,##0.00_);_(* \(#,##0.00\);_(* &quot;-&quot;??_);_(@_)">
                  <c:v>0.25</c:v>
                </c:pt>
                <c:pt idx="76" formatCode="_(* #,##0.00_);_(* \(#,##0.00\);_(* &quot;-&quot;??_);_(@_)">
                  <c:v>0.25</c:v>
                </c:pt>
                <c:pt idx="77" formatCode="_(* #,##0.00_);_(* \(#,##0.00\);_(* &quot;-&quot;??_);_(@_)">
                  <c:v>0.25</c:v>
                </c:pt>
                <c:pt idx="78" formatCode="_(* #,##0.00_);_(* \(#,##0.00\);_(* &quot;-&quot;??_);_(@_)">
                  <c:v>0.25</c:v>
                </c:pt>
                <c:pt idx="79" formatCode="_(* #,##0.00_);_(* \(#,##0.00\);_(* &quot;-&quot;??_);_(@_)">
                  <c:v>0.25</c:v>
                </c:pt>
                <c:pt idx="80" formatCode="_(* #,##0.00_);_(* \(#,##0.00\);_(* &quot;-&quot;??_);_(@_)">
                  <c:v>0.25</c:v>
                </c:pt>
                <c:pt idx="81" formatCode="_(* #,##0.00_);_(* \(#,##0.00\);_(* &quot;-&quot;??_);_(@_)">
                  <c:v>0.22</c:v>
                </c:pt>
                <c:pt idx="82" formatCode="_(* #,##0.00_);_(* \(#,##0.00\);_(* &quot;-&quot;??_);_(@_)">
                  <c:v>0.22</c:v>
                </c:pt>
                <c:pt idx="83" formatCode="_(* #,##0.00_);_(* \(#,##0.00\);_(* &quot;-&quot;??_);_(@_)">
                  <c:v>0.22</c:v>
                </c:pt>
                <c:pt idx="84" formatCode="_(* #,##0.00_);_(* \(#,##0.00\);_(* &quot;-&quot;??_);_(@_)">
                  <c:v>0.22</c:v>
                </c:pt>
                <c:pt idx="85" formatCode="_(* #,##0.00_);_(* \(#,##0.00\);_(* &quot;-&quot;??_);_(@_)">
                  <c:v>0.22</c:v>
                </c:pt>
                <c:pt idx="86" formatCode="_(* #,##0.00_);_(* \(#,##0.00\);_(* &quot;-&quot;??_);_(@_)">
                  <c:v>0.22</c:v>
                </c:pt>
                <c:pt idx="87" formatCode="_(* #,##0.00_);_(* \(#,##0.00\);_(* &quot;-&quot;??_);_(@_)">
                  <c:v>0.22</c:v>
                </c:pt>
                <c:pt idx="88" formatCode="_(* #,##0.00_);_(* \(#,##0.00\);_(* &quot;-&quot;??_);_(@_)">
                  <c:v>0.22</c:v>
                </c:pt>
                <c:pt idx="89" formatCode="_(* #,##0.00_);_(* \(#,##0.00\);_(* &quot;-&quot;??_);_(@_)">
                  <c:v>0.22</c:v>
                </c:pt>
                <c:pt idx="90" formatCode="_(* #,##0.00_);_(* \(#,##0.00\);_(* &quot;-&quot;??_);_(@_)">
                  <c:v>0.22</c:v>
                </c:pt>
                <c:pt idx="91" formatCode="_(* #,##0.00_);_(* \(#,##0.00\);_(* &quot;-&quot;??_);_(@_)">
                  <c:v>0.22</c:v>
                </c:pt>
                <c:pt idx="92" formatCode="_(* #,##0.00_);_(* \(#,##0.00\);_(* &quot;-&quot;??_);_(@_)">
                  <c:v>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22336"/>
        <c:axId val="141023872"/>
      </c:lineChart>
      <c:catAx>
        <c:axId val="14102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aseline="0">
                <a:latin typeface="Times New Roman" pitchFamily="18" charset="0"/>
              </a:defRPr>
            </a:pPr>
            <a:endParaRPr lang="en-US"/>
          </a:p>
        </c:txPr>
        <c:crossAx val="141023872"/>
        <c:crosses val="autoZero"/>
        <c:auto val="1"/>
        <c:lblAlgn val="ctr"/>
        <c:lblOffset val="100"/>
        <c:noMultiLvlLbl val="0"/>
      </c:catAx>
      <c:valAx>
        <c:axId val="141023872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itchFamily="18" charset="0"/>
              </a:defRPr>
            </a:pPr>
            <a:endParaRPr lang="en-US"/>
          </a:p>
        </c:txPr>
        <c:crossAx val="141022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265256544695787"/>
          <c:y val="0.92931939710695888"/>
          <c:w val="0.66055196180898845"/>
          <c:h val="5.8569976613140985E-2"/>
        </c:manualLayout>
      </c:layout>
      <c:overlay val="0"/>
      <c:txPr>
        <a:bodyPr/>
        <a:lstStyle/>
        <a:p>
          <a:pPr>
            <a:defRPr sz="1050" baseline="0">
              <a:latin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zdata!$AH$1</c:f>
              <c:strCache>
                <c:ptCount val="1"/>
                <c:pt idx="0">
                  <c:v>M1 Density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zdata!$AH$2:$AH$98</c:f>
              <c:numCache>
                <c:formatCode>0.000</c:formatCode>
                <c:ptCount val="97"/>
                <c:pt idx="0">
                  <c:v>-0.72089659016965368</c:v>
                </c:pt>
                <c:pt idx="1">
                  <c:v>-0.51411146800422414</c:v>
                </c:pt>
                <c:pt idx="2">
                  <c:v>-0.41071900655144816</c:v>
                </c:pt>
                <c:pt idx="3">
                  <c:v>-0.41071900655144816</c:v>
                </c:pt>
                <c:pt idx="4">
                  <c:v>-0.34179063249630715</c:v>
                </c:pt>
                <c:pt idx="5">
                  <c:v>-0.30732644546872995</c:v>
                </c:pt>
                <c:pt idx="6">
                  <c:v>-0.30732644546872995</c:v>
                </c:pt>
                <c:pt idx="7">
                  <c:v>-0.30732644546872995</c:v>
                </c:pt>
                <c:pt idx="8">
                  <c:v>-0.34179063249630715</c:v>
                </c:pt>
                <c:pt idx="9">
                  <c:v>-0.34179063249630715</c:v>
                </c:pt>
                <c:pt idx="10">
                  <c:v>-0.34179063249630715</c:v>
                </c:pt>
                <c:pt idx="11">
                  <c:v>-0.34179063249630715</c:v>
                </c:pt>
                <c:pt idx="12">
                  <c:v>-0.27286225844115947</c:v>
                </c:pt>
                <c:pt idx="13">
                  <c:v>-0.23839807141358893</c:v>
                </c:pt>
                <c:pt idx="14">
                  <c:v>-0.20393388438601842</c:v>
                </c:pt>
                <c:pt idx="15">
                  <c:v>-0.16946969735844791</c:v>
                </c:pt>
                <c:pt idx="16">
                  <c:v>-0.20393388438601842</c:v>
                </c:pt>
                <c:pt idx="17">
                  <c:v>-0.23839807141358893</c:v>
                </c:pt>
                <c:pt idx="18">
                  <c:v>-0.30732644546872995</c:v>
                </c:pt>
                <c:pt idx="19">
                  <c:v>-0.41071900655144816</c:v>
                </c:pt>
                <c:pt idx="20">
                  <c:v>-0.4796472809766536</c:v>
                </c:pt>
                <c:pt idx="21">
                  <c:v>-0.6864324031420832</c:v>
                </c:pt>
                <c:pt idx="22">
                  <c:v>-0.72089659016965368</c:v>
                </c:pt>
                <c:pt idx="23">
                  <c:v>-0.75536077719722416</c:v>
                </c:pt>
                <c:pt idx="24">
                  <c:v>-0.78982496422480142</c:v>
                </c:pt>
                <c:pt idx="25">
                  <c:v>-0.78982496422480142</c:v>
                </c:pt>
                <c:pt idx="26">
                  <c:v>-1.5710131370964644</c:v>
                </c:pt>
                <c:pt idx="27">
                  <c:v>-1.4599618733203972</c:v>
                </c:pt>
                <c:pt idx="28">
                  <c:v>-1.492032700189118</c:v>
                </c:pt>
                <c:pt idx="29">
                  <c:v>-1.3929481873923342</c:v>
                </c:pt>
                <c:pt idx="30">
                  <c:v>-1.3240198133371932</c:v>
                </c:pt>
                <c:pt idx="31">
                  <c:v>-1.2680154845099039</c:v>
                </c:pt>
                <c:pt idx="32">
                  <c:v>-1.2421673940541937</c:v>
                </c:pt>
                <c:pt idx="33">
                  <c:v>-1.1947791119837936</c:v>
                </c:pt>
                <c:pt idx="34">
                  <c:v>-1.1818550169409707</c:v>
                </c:pt>
                <c:pt idx="35">
                  <c:v>-1.1689310215280835</c:v>
                </c:pt>
                <c:pt idx="36">
                  <c:v>-1.24475219313677</c:v>
                </c:pt>
                <c:pt idx="37">
                  <c:v>-1.220627302069446</c:v>
                </c:pt>
                <c:pt idx="38">
                  <c:v>-1.1758238190816288</c:v>
                </c:pt>
                <c:pt idx="39">
                  <c:v>-1.1379132332772859</c:v>
                </c:pt>
                <c:pt idx="40">
                  <c:v>-1.1413596320540518</c:v>
                </c:pt>
                <c:pt idx="41">
                  <c:v>-1.079324055552449</c:v>
                </c:pt>
                <c:pt idx="42">
                  <c:v>-1.0172885786807824</c:v>
                </c:pt>
                <c:pt idx="43">
                  <c:v>-0.9345745098886219</c:v>
                </c:pt>
                <c:pt idx="44">
                  <c:v>-0.7312357864999649</c:v>
                </c:pt>
                <c:pt idx="45">
                  <c:v>-0.70021809787910261</c:v>
                </c:pt>
                <c:pt idx="46">
                  <c:v>-0.66920030962829813</c:v>
                </c:pt>
                <c:pt idx="47">
                  <c:v>-0.61750402908694235</c:v>
                </c:pt>
                <c:pt idx="48">
                  <c:v>-0.58993263961291031</c:v>
                </c:pt>
                <c:pt idx="49">
                  <c:v>-0.55202205380856717</c:v>
                </c:pt>
                <c:pt idx="50">
                  <c:v>-0.53478996029478199</c:v>
                </c:pt>
                <c:pt idx="51">
                  <c:v>-0.51066506922745825</c:v>
                </c:pt>
                <c:pt idx="52">
                  <c:v>-0.47275448342311516</c:v>
                </c:pt>
                <c:pt idx="53">
                  <c:v>-0.43829019676560904</c:v>
                </c:pt>
                <c:pt idx="54">
                  <c:v>-0.41761180410498666</c:v>
                </c:pt>
                <c:pt idx="55">
                  <c:v>-0.3969332121844934</c:v>
                </c:pt>
                <c:pt idx="56">
                  <c:v>-0.34179063249630715</c:v>
                </c:pt>
                <c:pt idx="57">
                  <c:v>-0.32111204057581394</c:v>
                </c:pt>
                <c:pt idx="58">
                  <c:v>-0.29698704987854757</c:v>
                </c:pt>
                <c:pt idx="59">
                  <c:v>0.16655617597534539</c:v>
                </c:pt>
                <c:pt idx="60">
                  <c:v>0.18378836911906624</c:v>
                </c:pt>
                <c:pt idx="61">
                  <c:v>0.21394435841580334</c:v>
                </c:pt>
                <c:pt idx="62">
                  <c:v>0.24840854544337385</c:v>
                </c:pt>
                <c:pt idx="63">
                  <c:v>0.29148892867274706</c:v>
                </c:pt>
                <c:pt idx="64">
                  <c:v>0.31302892102755897</c:v>
                </c:pt>
                <c:pt idx="65">
                  <c:v>0.33456911264224237</c:v>
                </c:pt>
                <c:pt idx="66">
                  <c:v>0.3431851095841672</c:v>
                </c:pt>
                <c:pt idx="67">
                  <c:v>0.36041730272788808</c:v>
                </c:pt>
                <c:pt idx="68">
                  <c:v>0.37334129814077516</c:v>
                </c:pt>
                <c:pt idx="69">
                  <c:v>0.37334129814077516</c:v>
                </c:pt>
                <c:pt idx="70">
                  <c:v>0.38195729508269999</c:v>
                </c:pt>
                <c:pt idx="71">
                  <c:v>0.42934567678302871</c:v>
                </c:pt>
                <c:pt idx="72">
                  <c:v>0.48534985616541149</c:v>
                </c:pt>
                <c:pt idx="73">
                  <c:v>0.71367516994553104</c:v>
                </c:pt>
                <c:pt idx="74">
                  <c:v>0.83860772338305445</c:v>
                </c:pt>
                <c:pt idx="75">
                  <c:v>0.91184409590915805</c:v>
                </c:pt>
                <c:pt idx="76">
                  <c:v>1.3943429135550365</c:v>
                </c:pt>
                <c:pt idx="77">
                  <c:v>1.4632712876101774</c:v>
                </c:pt>
                <c:pt idx="78">
                  <c:v>1.4934272769069139</c:v>
                </c:pt>
                <c:pt idx="79">
                  <c:v>1.5020432738488392</c:v>
                </c:pt>
                <c:pt idx="80">
                  <c:v>1.5321996616653253</c:v>
                </c:pt>
                <c:pt idx="81">
                  <c:v>1.5623556509620615</c:v>
                </c:pt>
                <c:pt idx="82">
                  <c:v>1.575279646374949</c:v>
                </c:pt>
                <c:pt idx="83">
                  <c:v>1.4886406562191514</c:v>
                </c:pt>
                <c:pt idx="84">
                  <c:v>1.5384221490034939</c:v>
                </c:pt>
                <c:pt idx="85">
                  <c:v>1.5920330180419919</c:v>
                </c:pt>
                <c:pt idx="86">
                  <c:v>1.603521146804473</c:v>
                </c:pt>
                <c:pt idx="87">
                  <c:v>1.6226680280752781</c:v>
                </c:pt>
                <c:pt idx="88">
                  <c:v>1.6456442856002387</c:v>
                </c:pt>
                <c:pt idx="89">
                  <c:v>1.6571320158429774</c:v>
                </c:pt>
                <c:pt idx="90">
                  <c:v>1.6801082733679382</c:v>
                </c:pt>
                <c:pt idx="91">
                  <c:v>1.699255154638744</c:v>
                </c:pt>
                <c:pt idx="92">
                  <c:v>1.7222310136439556</c:v>
                </c:pt>
                <c:pt idx="93">
                  <c:v>1.7566953999314041</c:v>
                </c:pt>
                <c:pt idx="94">
                  <c:v>1.7643541524397224</c:v>
                </c:pt>
                <c:pt idx="95">
                  <c:v>1.7681835286938852</c:v>
                </c:pt>
                <c:pt idx="96">
                  <c:v>1.7681835286938852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zdata!$AI$1</c:f>
              <c:strCache>
                <c:ptCount val="1"/>
                <c:pt idx="0">
                  <c:v>M2 Density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zdata!$AI$2:$AI$98</c:f>
              <c:numCache>
                <c:formatCode>0.000</c:formatCode>
                <c:ptCount val="97"/>
                <c:pt idx="26">
                  <c:v>-1.2545342705538305</c:v>
                </c:pt>
                <c:pt idx="27">
                  <c:v>-1.1751795125613624</c:v>
                </c:pt>
                <c:pt idx="28">
                  <c:v>-1.2036134184548704</c:v>
                </c:pt>
                <c:pt idx="29">
                  <c:v>-1.1283472022264989</c:v>
                </c:pt>
                <c:pt idx="30">
                  <c:v>-1.0397003099514621</c:v>
                </c:pt>
                <c:pt idx="31">
                  <c:v>-1.0397003099514621</c:v>
                </c:pt>
                <c:pt idx="32">
                  <c:v>-0.96777926831760364</c:v>
                </c:pt>
                <c:pt idx="33">
                  <c:v>-0.92596473104020172</c:v>
                </c:pt>
                <c:pt idx="34">
                  <c:v>-0.91760180571961292</c:v>
                </c:pt>
                <c:pt idx="35">
                  <c:v>-0.91258407732492219</c:v>
                </c:pt>
                <c:pt idx="36">
                  <c:v>-1.0627819856227987</c:v>
                </c:pt>
                <c:pt idx="37">
                  <c:v>-1.0607005218177468</c:v>
                </c:pt>
                <c:pt idx="38">
                  <c:v>-1.0398861517438582</c:v>
                </c:pt>
                <c:pt idx="39">
                  <c:v>-1.0211532454750216</c:v>
                </c:pt>
                <c:pt idx="40">
                  <c:v>-1.0242753965198272</c:v>
                </c:pt>
                <c:pt idx="41">
                  <c:v>-1.0242753965198272</c:v>
                </c:pt>
                <c:pt idx="42">
                  <c:v>-0.99513530521404658</c:v>
                </c:pt>
                <c:pt idx="43">
                  <c:v>-0.96391375010321589</c:v>
                </c:pt>
                <c:pt idx="44">
                  <c:v>-0.83486473603809386</c:v>
                </c:pt>
                <c:pt idx="45">
                  <c:v>-0.82653897014342748</c:v>
                </c:pt>
                <c:pt idx="46">
                  <c:v>-0.80988748301687064</c:v>
                </c:pt>
                <c:pt idx="47">
                  <c:v>-0.78386954275589715</c:v>
                </c:pt>
                <c:pt idx="48">
                  <c:v>-0.76201448544225669</c:v>
                </c:pt>
                <c:pt idx="49">
                  <c:v>-0.7474444174579763</c:v>
                </c:pt>
                <c:pt idx="50">
                  <c:v>-0.74536295365292426</c:v>
                </c:pt>
                <c:pt idx="51">
                  <c:v>-0.72663004738409098</c:v>
                </c:pt>
                <c:pt idx="52">
                  <c:v>-0.70789714111525293</c:v>
                </c:pt>
                <c:pt idx="53">
                  <c:v>-0.69124560932592527</c:v>
                </c:pt>
                <c:pt idx="54">
                  <c:v>-0.67979773704922741</c:v>
                </c:pt>
                <c:pt idx="55">
                  <c:v>-0.66834986477252967</c:v>
                </c:pt>
                <c:pt idx="56">
                  <c:v>-0.62359892891717184</c:v>
                </c:pt>
                <c:pt idx="57">
                  <c:v>-0.61111032473794791</c:v>
                </c:pt>
                <c:pt idx="58">
                  <c:v>-0.60278464816882793</c:v>
                </c:pt>
                <c:pt idx="59">
                  <c:v>-0.1482138374574915</c:v>
                </c:pt>
                <c:pt idx="60">
                  <c:v>-0.1482138374574915</c:v>
                </c:pt>
                <c:pt idx="61">
                  <c:v>-0.12312515082126697</c:v>
                </c:pt>
                <c:pt idx="62">
                  <c:v>-0.10807183164888237</c:v>
                </c:pt>
                <c:pt idx="63">
                  <c:v>-6.4584762902687526E-2</c:v>
                </c:pt>
                <c:pt idx="64">
                  <c:v>-4.6186291467175809E-2</c:v>
                </c:pt>
                <c:pt idx="65">
                  <c:v>-3.7823366146587045E-2</c:v>
                </c:pt>
                <c:pt idx="66">
                  <c:v>-3.6150834677794279E-2</c:v>
                </c:pt>
                <c:pt idx="67">
                  <c:v>-2.611528856287116E-2</c:v>
                </c:pt>
                <c:pt idx="68">
                  <c:v>-4.3717541897737413E-3</c:v>
                </c:pt>
                <c:pt idx="69">
                  <c:v>-1.0266019266466195E-3</c:v>
                </c:pt>
                <c:pt idx="70">
                  <c:v>-2.6991333954393846E-3</c:v>
                </c:pt>
                <c:pt idx="71">
                  <c:v>3.2425099355708274E-2</c:v>
                </c:pt>
                <c:pt idx="72">
                  <c:v>5.5841165197598623E-2</c:v>
                </c:pt>
                <c:pt idx="73">
                  <c:v>0.16121386345104161</c:v>
                </c:pt>
                <c:pt idx="74">
                  <c:v>0.16121386345104161</c:v>
                </c:pt>
                <c:pt idx="75">
                  <c:v>0.31676411362801687</c:v>
                </c:pt>
                <c:pt idx="76">
                  <c:v>1.1129133893206973</c:v>
                </c:pt>
                <c:pt idx="77">
                  <c:v>1.2233038606316016</c:v>
                </c:pt>
                <c:pt idx="78">
                  <c:v>1.2517377888564949</c:v>
                </c:pt>
                <c:pt idx="79">
                  <c:v>1.2601006248515421</c:v>
                </c:pt>
                <c:pt idx="80">
                  <c:v>1.2968973890714826</c:v>
                </c:pt>
                <c:pt idx="81">
                  <c:v>1.3203135442389144</c:v>
                </c:pt>
                <c:pt idx="82">
                  <c:v>1.3336943319425061</c:v>
                </c:pt>
                <c:pt idx="83">
                  <c:v>1.2353835324745661</c:v>
                </c:pt>
                <c:pt idx="84">
                  <c:v>1.3108355681639499</c:v>
                </c:pt>
                <c:pt idx="85">
                  <c:v>1.3992966186465885</c:v>
                </c:pt>
                <c:pt idx="86">
                  <c:v>1.4188101408364762</c:v>
                </c:pt>
                <c:pt idx="87">
                  <c:v>1.4409253587943687</c:v>
                </c:pt>
                <c:pt idx="88">
                  <c:v>1.4682441469393401</c:v>
                </c:pt>
                <c:pt idx="89">
                  <c:v>1.4786514659645997</c:v>
                </c:pt>
                <c:pt idx="90">
                  <c:v>1.5085721285286637</c:v>
                </c:pt>
                <c:pt idx="91">
                  <c:v>1.5293864092770073</c:v>
                </c:pt>
                <c:pt idx="92">
                  <c:v>1.5606078303995274</c:v>
                </c:pt>
                <c:pt idx="93">
                  <c:v>1.6022367491983909</c:v>
                </c:pt>
                <c:pt idx="94">
                  <c:v>1.6087410779439302</c:v>
                </c:pt>
                <c:pt idx="95">
                  <c:v>1.619148218318107</c:v>
                </c:pt>
                <c:pt idx="96">
                  <c:v>1.6178479602685314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zdata!$AL$1</c:f>
              <c:strCache>
                <c:ptCount val="1"/>
                <c:pt idx="0">
                  <c:v>M3 Density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zdata!$AL$2:$AL$98</c:f>
              <c:numCache>
                <c:formatCode>0.000</c:formatCode>
                <c:ptCount val="97"/>
                <c:pt idx="0">
                  <c:v>-0.97382833469440855</c:v>
                </c:pt>
                <c:pt idx="1">
                  <c:v>-0.96455580949599617</c:v>
                </c:pt>
                <c:pt idx="2">
                  <c:v>-0.95943993198658239</c:v>
                </c:pt>
                <c:pt idx="3">
                  <c:v>-0.95943993198658239</c:v>
                </c:pt>
                <c:pt idx="4">
                  <c:v>-0.95585171320487161</c:v>
                </c:pt>
                <c:pt idx="5">
                  <c:v>-0.95400431368138583</c:v>
                </c:pt>
                <c:pt idx="6">
                  <c:v>-0.95400431368138583</c:v>
                </c:pt>
                <c:pt idx="7">
                  <c:v>-0.95400431368138583</c:v>
                </c:pt>
                <c:pt idx="8">
                  <c:v>-0.95585171320487161</c:v>
                </c:pt>
                <c:pt idx="9">
                  <c:v>-0.95585171320487161</c:v>
                </c:pt>
                <c:pt idx="10">
                  <c:v>-0.95585171320487161</c:v>
                </c:pt>
                <c:pt idx="11">
                  <c:v>-0.95585171320487161</c:v>
                </c:pt>
                <c:pt idx="12">
                  <c:v>-0.95212138409922786</c:v>
                </c:pt>
                <c:pt idx="13">
                  <c:v>-0.95020292941377538</c:v>
                </c:pt>
                <c:pt idx="14">
                  <c:v>-0.9482489496250287</c:v>
                </c:pt>
                <c:pt idx="15">
                  <c:v>-0.94625944473298751</c:v>
                </c:pt>
                <c:pt idx="16">
                  <c:v>-0.9482489496250287</c:v>
                </c:pt>
                <c:pt idx="17">
                  <c:v>-0.95020292941377538</c:v>
                </c:pt>
                <c:pt idx="18">
                  <c:v>-0.95400431368138583</c:v>
                </c:pt>
                <c:pt idx="19">
                  <c:v>-0.95943993198658239</c:v>
                </c:pt>
                <c:pt idx="20">
                  <c:v>-0.96288604292204893</c:v>
                </c:pt>
                <c:pt idx="21">
                  <c:v>-0.97237173112867215</c:v>
                </c:pt>
                <c:pt idx="22">
                  <c:v>-0.97382833469440855</c:v>
                </c:pt>
                <c:pt idx="23">
                  <c:v>-0.97524941315685065</c:v>
                </c:pt>
                <c:pt idx="24">
                  <c:v>-0.97663496156062057</c:v>
                </c:pt>
                <c:pt idx="25">
                  <c:v>-0.97663496156062057</c:v>
                </c:pt>
                <c:pt idx="26">
                  <c:v>-0.9095246048830371</c:v>
                </c:pt>
                <c:pt idx="27">
                  <c:v>-0.8796109317420534</c:v>
                </c:pt>
                <c:pt idx="28">
                  <c:v>-0.88845713340173338</c:v>
                </c:pt>
                <c:pt idx="29">
                  <c:v>-0.87509901072091079</c:v>
                </c:pt>
                <c:pt idx="30">
                  <c:v>-0.86703440097672924</c:v>
                </c:pt>
                <c:pt idx="31">
                  <c:v>-0.85161571328652164</c:v>
                </c:pt>
                <c:pt idx="32">
                  <c:v>-0.84411953492731728</c:v>
                </c:pt>
                <c:pt idx="33">
                  <c:v>-0.82894954773705887</c:v>
                </c:pt>
                <c:pt idx="34">
                  <c:v>-0.82415339615729488</c:v>
                </c:pt>
                <c:pt idx="35">
                  <c:v>-0.81846910212903745</c:v>
                </c:pt>
                <c:pt idx="36">
                  <c:v>-0.77235514938234695</c:v>
                </c:pt>
                <c:pt idx="37">
                  <c:v>-0.75402326447142176</c:v>
                </c:pt>
                <c:pt idx="38">
                  <c:v>-0.72887020294077431</c:v>
                </c:pt>
                <c:pt idx="39">
                  <c:v>-0.70346844091017757</c:v>
                </c:pt>
                <c:pt idx="40">
                  <c:v>-0.70361054132335554</c:v>
                </c:pt>
                <c:pt idx="41">
                  <c:v>-0.64857934662115202</c:v>
                </c:pt>
                <c:pt idx="42">
                  <c:v>-0.60022718848247048</c:v>
                </c:pt>
                <c:pt idx="43">
                  <c:v>-0.53439582719797418</c:v>
                </c:pt>
                <c:pt idx="44">
                  <c:v>-0.37043906621829464</c:v>
                </c:pt>
                <c:pt idx="45">
                  <c:v>-0.34290567906096819</c:v>
                </c:pt>
                <c:pt idx="46">
                  <c:v>-0.31181960318060004</c:v>
                </c:pt>
                <c:pt idx="47">
                  <c:v>-0.27160318427873437</c:v>
                </c:pt>
                <c:pt idx="48">
                  <c:v>-0.24801328675757631</c:v>
                </c:pt>
                <c:pt idx="49">
                  <c:v>-0.20566518326444247</c:v>
                </c:pt>
                <c:pt idx="50">
                  <c:v>-0.18591217529267734</c:v>
                </c:pt>
                <c:pt idx="51">
                  <c:v>-0.16019075175234046</c:v>
                </c:pt>
                <c:pt idx="52">
                  <c:v>-0.11453864021461332</c:v>
                </c:pt>
                <c:pt idx="53">
                  <c:v>-7.0023411268345076E-2</c:v>
                </c:pt>
                <c:pt idx="54">
                  <c:v>-4.6575594338850203E-2</c:v>
                </c:pt>
                <c:pt idx="55">
                  <c:v>-2.3447617312695034E-2</c:v>
                </c:pt>
                <c:pt idx="56">
                  <c:v>2.3874258321290896E-2</c:v>
                </c:pt>
                <c:pt idx="57">
                  <c:v>4.8068077643076905E-2</c:v>
                </c:pt>
                <c:pt idx="58">
                  <c:v>8.1037117793248611E-2</c:v>
                </c:pt>
                <c:pt idx="59">
                  <c:v>0.13994070237124842</c:v>
                </c:pt>
                <c:pt idx="60">
                  <c:v>0.15788186565509174</c:v>
                </c:pt>
                <c:pt idx="61">
                  <c:v>0.19653516019049569</c:v>
                </c:pt>
                <c:pt idx="62">
                  <c:v>0.23529501516964532</c:v>
                </c:pt>
                <c:pt idx="63">
                  <c:v>0.27242062620046031</c:v>
                </c:pt>
                <c:pt idx="64">
                  <c:v>0.29398547886015375</c:v>
                </c:pt>
                <c:pt idx="65">
                  <c:v>0.32006226245174119</c:v>
                </c:pt>
                <c:pt idx="66">
                  <c:v>0.33047164794241679</c:v>
                </c:pt>
                <c:pt idx="67">
                  <c:v>0.34926529477625851</c:v>
                </c:pt>
                <c:pt idx="68">
                  <c:v>0.35875107713506277</c:v>
                </c:pt>
                <c:pt idx="69">
                  <c:v>0.36148660424090734</c:v>
                </c:pt>
                <c:pt idx="70">
                  <c:v>0.37207366975720824</c:v>
                </c:pt>
                <c:pt idx="71">
                  <c:v>0.41829426223369737</c:v>
                </c:pt>
                <c:pt idx="72">
                  <c:v>0.48661250958862157</c:v>
                </c:pt>
                <c:pt idx="73">
                  <c:v>0.79271245856682693</c:v>
                </c:pt>
                <c:pt idx="74">
                  <c:v>0.94878227991719699</c:v>
                </c:pt>
                <c:pt idx="75">
                  <c:v>1.0259821499721629</c:v>
                </c:pt>
                <c:pt idx="76">
                  <c:v>1.2543137479566471</c:v>
                </c:pt>
                <c:pt idx="77">
                  <c:v>1.3205359894403166</c:v>
                </c:pt>
                <c:pt idx="78">
                  <c:v>1.3516930263304705</c:v>
                </c:pt>
                <c:pt idx="79">
                  <c:v>1.3568088790629924</c:v>
                </c:pt>
                <c:pt idx="80">
                  <c:v>1.3869713518114846</c:v>
                </c:pt>
                <c:pt idx="81">
                  <c:v>1.4300298582629472</c:v>
                </c:pt>
                <c:pt idx="82">
                  <c:v>1.4447380537980188</c:v>
                </c:pt>
                <c:pt idx="83">
                  <c:v>1.5863483206487321</c:v>
                </c:pt>
                <c:pt idx="84">
                  <c:v>1.6299399464631223</c:v>
                </c:pt>
                <c:pt idx="85">
                  <c:v>1.6619853041953647</c:v>
                </c:pt>
                <c:pt idx="86">
                  <c:v>1.6740288543483433</c:v>
                </c:pt>
                <c:pt idx="87">
                  <c:v>1.6950964249371994</c:v>
                </c:pt>
                <c:pt idx="88">
                  <c:v>1.7258981017761026</c:v>
                </c:pt>
                <c:pt idx="89">
                  <c:v>1.7386168518836715</c:v>
                </c:pt>
                <c:pt idx="90">
                  <c:v>1.7612473089808613</c:v>
                </c:pt>
                <c:pt idx="91">
                  <c:v>1.7862227301289011</c:v>
                </c:pt>
                <c:pt idx="92">
                  <c:v>1.8132944742923802</c:v>
                </c:pt>
                <c:pt idx="93">
                  <c:v>1.8604385906146963</c:v>
                </c:pt>
                <c:pt idx="94">
                  <c:v>1.8752888667414371</c:v>
                </c:pt>
                <c:pt idx="95">
                  <c:v>1.8807599209531269</c:v>
                </c:pt>
                <c:pt idx="96">
                  <c:v>1.8807782016509687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00928"/>
        <c:axId val="141102464"/>
      </c:lineChart>
      <c:catAx>
        <c:axId val="14110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1102464"/>
        <c:crossesAt val="-2"/>
        <c:auto val="1"/>
        <c:lblAlgn val="ctr"/>
        <c:lblOffset val="100"/>
        <c:noMultiLvlLbl val="0"/>
      </c:catAx>
      <c:valAx>
        <c:axId val="141102464"/>
        <c:scaling>
          <c:orientation val="minMax"/>
        </c:scaling>
        <c:delete val="0"/>
        <c:axPos val="l"/>
        <c:majorGridlines>
          <c:spPr>
            <a:ln w="9525"/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1100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data!$AL$1</c:f>
              <c:strCache>
                <c:ptCount val="1"/>
                <c:pt idx="0">
                  <c:v>M3 Density</c:v>
                </c:pt>
              </c:strCache>
            </c:strRef>
          </c:tx>
          <c:spPr>
            <a:ln w="38100">
              <a:solidFill>
                <a:srgbClr val="0066FF"/>
              </a:solidFill>
              <a:prstDash val="dash"/>
            </a:ln>
          </c:spPr>
          <c:marker>
            <c:symbol val="none"/>
          </c:marker>
          <c:val>
            <c:numRef>
              <c:f>data!$AL$2:$AL$98</c:f>
              <c:numCache>
                <c:formatCode>0.0000</c:formatCode>
                <c:ptCount val="97"/>
                <c:pt idx="0">
                  <c:v>4.3801080435514499E-2</c:v>
                </c:pt>
                <c:pt idx="1">
                  <c:v>5.7742640376091003E-2</c:v>
                </c:pt>
                <c:pt idx="2">
                  <c:v>6.5434537827968597E-2</c:v>
                </c:pt>
                <c:pt idx="3">
                  <c:v>6.5434537827968597E-2</c:v>
                </c:pt>
                <c:pt idx="4">
                  <c:v>7.0829547941684695E-2</c:v>
                </c:pt>
                <c:pt idx="5">
                  <c:v>7.3607176542282104E-2</c:v>
                </c:pt>
                <c:pt idx="6">
                  <c:v>7.3607176542282104E-2</c:v>
                </c:pt>
                <c:pt idx="7">
                  <c:v>7.3607176542282104E-2</c:v>
                </c:pt>
                <c:pt idx="8">
                  <c:v>7.0829547941684695E-2</c:v>
                </c:pt>
                <c:pt idx="9">
                  <c:v>7.0829547941684695E-2</c:v>
                </c:pt>
                <c:pt idx="10">
                  <c:v>7.0829547941684695E-2</c:v>
                </c:pt>
                <c:pt idx="11">
                  <c:v>7.0829547941684695E-2</c:v>
                </c:pt>
                <c:pt idx="12">
                  <c:v>7.6438225805759402E-2</c:v>
                </c:pt>
                <c:pt idx="13">
                  <c:v>7.9322688281536102E-2</c:v>
                </c:pt>
                <c:pt idx="14">
                  <c:v>8.2260563969612094E-2</c:v>
                </c:pt>
                <c:pt idx="15">
                  <c:v>8.5251852869987502E-2</c:v>
                </c:pt>
                <c:pt idx="16">
                  <c:v>8.2260563969612094E-2</c:v>
                </c:pt>
                <c:pt idx="17">
                  <c:v>7.9322688281536102E-2</c:v>
                </c:pt>
                <c:pt idx="18">
                  <c:v>7.3607176542282104E-2</c:v>
                </c:pt>
                <c:pt idx="19">
                  <c:v>6.5434537827968597E-2</c:v>
                </c:pt>
                <c:pt idx="20">
                  <c:v>6.0253191739320797E-2</c:v>
                </c:pt>
                <c:pt idx="21">
                  <c:v>4.59911338984966E-2</c:v>
                </c:pt>
                <c:pt idx="22">
                  <c:v>4.3801080435514499E-2</c:v>
                </c:pt>
                <c:pt idx="23">
                  <c:v>4.1664440184831598E-2</c:v>
                </c:pt>
                <c:pt idx="24">
                  <c:v>3.9581220597028698E-2</c:v>
                </c:pt>
                <c:pt idx="25">
                  <c:v>3.9581220597028698E-2</c:v>
                </c:pt>
                <c:pt idx="26">
                  <c:v>0.14048394560813901</c:v>
                </c:pt>
                <c:pt idx="27">
                  <c:v>0.185460180044174</c:v>
                </c:pt>
                <c:pt idx="28">
                  <c:v>0.17215961217880199</c:v>
                </c:pt>
                <c:pt idx="29">
                  <c:v>0.192244008183479</c:v>
                </c:pt>
                <c:pt idx="30">
                  <c:v>0.20436942577362099</c:v>
                </c:pt>
                <c:pt idx="31">
                  <c:v>0.22755195200443301</c:v>
                </c:pt>
                <c:pt idx="32">
                  <c:v>0.23882271349430101</c:v>
                </c:pt>
                <c:pt idx="33">
                  <c:v>0.261631309986115</c:v>
                </c:pt>
                <c:pt idx="34">
                  <c:v>0.26884248852729797</c:v>
                </c:pt>
                <c:pt idx="35">
                  <c:v>0.27738901972770702</c:v>
                </c:pt>
                <c:pt idx="36">
                  <c:v>0.34672293066978499</c:v>
                </c:pt>
                <c:pt idx="37">
                  <c:v>0.3742855489254</c:v>
                </c:pt>
                <c:pt idx="38">
                  <c:v>0.41210404038429299</c:v>
                </c:pt>
                <c:pt idx="39">
                  <c:v>0.450296461582184</c:v>
                </c:pt>
                <c:pt idx="40">
                  <c:v>0.45008280873298601</c:v>
                </c:pt>
                <c:pt idx="41">
                  <c:v>0.53282409906387296</c:v>
                </c:pt>
                <c:pt idx="42">
                  <c:v>0.60552322864532504</c:v>
                </c:pt>
                <c:pt idx="43">
                  <c:v>0.70450294017791704</c:v>
                </c:pt>
                <c:pt idx="44">
                  <c:v>0.95101755857467696</c:v>
                </c:pt>
                <c:pt idx="45">
                  <c:v>0.992414951324463</c:v>
                </c:pt>
                <c:pt idx="46">
                  <c:v>1.0391539335250899</c:v>
                </c:pt>
                <c:pt idx="47">
                  <c:v>1.09962069988251</c:v>
                </c:pt>
                <c:pt idx="48">
                  <c:v>1.1350889205932599</c:v>
                </c:pt>
                <c:pt idx="49">
                  <c:v>1.1987607479095499</c:v>
                </c:pt>
                <c:pt idx="50">
                  <c:v>1.22846007347107</c:v>
                </c:pt>
                <c:pt idx="51">
                  <c:v>1.26713311672211</c:v>
                </c:pt>
                <c:pt idx="52">
                  <c:v>1.3357726335525499</c:v>
                </c:pt>
                <c:pt idx="53">
                  <c:v>1.4027028083801301</c:v>
                </c:pt>
                <c:pt idx="54">
                  <c:v>1.4379574060440099</c:v>
                </c:pt>
                <c:pt idx="55">
                  <c:v>1.4727311134338399</c:v>
                </c:pt>
                <c:pt idx="56">
                  <c:v>1.5438811779022199</c:v>
                </c:pt>
                <c:pt idx="57">
                  <c:v>1.5802574157714799</c:v>
                </c:pt>
                <c:pt idx="58">
                  <c:v>1.62982749938965</c:v>
                </c:pt>
                <c:pt idx="59">
                  <c:v>1.7183910608291599</c:v>
                </c:pt>
                <c:pt idx="60">
                  <c:v>1.74536621570587</c:v>
                </c:pt>
                <c:pt idx="61">
                  <c:v>1.8034827709198</c:v>
                </c:pt>
                <c:pt idx="62">
                  <c:v>1.8617595434188801</c:v>
                </c:pt>
                <c:pt idx="63">
                  <c:v>1.91757917404175</c:v>
                </c:pt>
                <c:pt idx="64">
                  <c:v>1.9500026702880899</c:v>
                </c:pt>
                <c:pt idx="65">
                  <c:v>1.9892100095748899</c:v>
                </c:pt>
                <c:pt idx="66">
                  <c:v>2.00486087799072</c:v>
                </c:pt>
                <c:pt idx="67">
                  <c:v>2.0331177711486799</c:v>
                </c:pt>
                <c:pt idx="68">
                  <c:v>2.0473799705505402</c:v>
                </c:pt>
                <c:pt idx="69">
                  <c:v>2.0514929294586199</c:v>
                </c:pt>
                <c:pt idx="70">
                  <c:v>2.06741094589233</c:v>
                </c:pt>
                <c:pt idx="71">
                  <c:v>2.1369051933288601</c:v>
                </c:pt>
                <c:pt idx="72">
                  <c:v>2.2396240234375</c:v>
                </c:pt>
                <c:pt idx="73">
                  <c:v>2.6998558044433598</c:v>
                </c:pt>
                <c:pt idx="74">
                  <c:v>2.9345121383667001</c:v>
                </c:pt>
                <c:pt idx="75">
                  <c:v>3.0505847930908199</c:v>
                </c:pt>
                <c:pt idx="76">
                  <c:v>3.3938891887664799</c:v>
                </c:pt>
                <c:pt idx="77">
                  <c:v>3.4934566020965598</c:v>
                </c:pt>
                <c:pt idx="78">
                  <c:v>3.5403022766113299</c:v>
                </c:pt>
                <c:pt idx="79">
                  <c:v>3.5479941368103001</c:v>
                </c:pt>
                <c:pt idx="80">
                  <c:v>3.59334444999695</c:v>
                </c:pt>
                <c:pt idx="81">
                  <c:v>3.6580843925476101</c:v>
                </c:pt>
                <c:pt idx="82">
                  <c:v>3.6801986694335902</c:v>
                </c:pt>
                <c:pt idx="83">
                  <c:v>3.8931145668029798</c:v>
                </c:pt>
                <c:pt idx="84">
                  <c:v>3.9586560726165798</c:v>
                </c:pt>
                <c:pt idx="85">
                  <c:v>4.0068373680114702</c:v>
                </c:pt>
                <c:pt idx="86">
                  <c:v>4.0249452590942401</c:v>
                </c:pt>
                <c:pt idx="87">
                  <c:v>4.0566210746765101</c:v>
                </c:pt>
                <c:pt idx="88">
                  <c:v>4.1029324531555202</c:v>
                </c:pt>
                <c:pt idx="89">
                  <c:v>4.1220555305481001</c:v>
                </c:pt>
                <c:pt idx="90">
                  <c:v>4.1560811996459996</c:v>
                </c:pt>
                <c:pt idx="91">
                  <c:v>4.1936326026916504</c:v>
                </c:pt>
                <c:pt idx="92">
                  <c:v>4.23433589935303</c:v>
                </c:pt>
                <c:pt idx="93">
                  <c:v>4.3052186965942401</c:v>
                </c:pt>
                <c:pt idx="94">
                  <c:v>4.3275465965270996</c:v>
                </c:pt>
                <c:pt idx="95">
                  <c:v>4.3357725143432599</c:v>
                </c:pt>
                <c:pt idx="96">
                  <c:v>4.3357999999999999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data!$AP$1</c:f>
              <c:strCache>
                <c:ptCount val="1"/>
                <c:pt idx="0">
                  <c:v>M3 Connectedness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data!$AP$2:$AP$98</c:f>
              <c:numCache>
                <c:formatCode>0.0000</c:formatCode>
                <c:ptCount val="97"/>
                <c:pt idx="0">
                  <c:v>4.3801080435514499E-2</c:v>
                </c:pt>
                <c:pt idx="1">
                  <c:v>5.7742640376091003E-2</c:v>
                </c:pt>
                <c:pt idx="2">
                  <c:v>7.3607176542282104E-2</c:v>
                </c:pt>
                <c:pt idx="3">
                  <c:v>7.0829547941684695E-2</c:v>
                </c:pt>
                <c:pt idx="4">
                  <c:v>8.2260563969612094E-2</c:v>
                </c:pt>
                <c:pt idx="5">
                  <c:v>4.59911338984966E-2</c:v>
                </c:pt>
                <c:pt idx="6">
                  <c:v>7.3607176542282104E-2</c:v>
                </c:pt>
                <c:pt idx="7">
                  <c:v>7.3607176542282104E-2</c:v>
                </c:pt>
                <c:pt idx="8">
                  <c:v>7.0829547941684695E-2</c:v>
                </c:pt>
                <c:pt idx="9">
                  <c:v>7.0829547941684695E-2</c:v>
                </c:pt>
                <c:pt idx="10">
                  <c:v>7.0829547941684695E-2</c:v>
                </c:pt>
                <c:pt idx="11">
                  <c:v>7.0829547941684695E-2</c:v>
                </c:pt>
                <c:pt idx="12">
                  <c:v>7.6438225805759402E-2</c:v>
                </c:pt>
                <c:pt idx="13">
                  <c:v>7.9322688281536102E-2</c:v>
                </c:pt>
                <c:pt idx="14">
                  <c:v>8.2260563969612094E-2</c:v>
                </c:pt>
                <c:pt idx="15">
                  <c:v>8.5251852869987502E-2</c:v>
                </c:pt>
                <c:pt idx="16">
                  <c:v>8.2260563969612094E-2</c:v>
                </c:pt>
                <c:pt idx="17">
                  <c:v>7.9322688281536102E-2</c:v>
                </c:pt>
                <c:pt idx="18">
                  <c:v>7.3607176542282104E-2</c:v>
                </c:pt>
                <c:pt idx="19">
                  <c:v>6.5434537827968597E-2</c:v>
                </c:pt>
                <c:pt idx="20">
                  <c:v>6.0253191739320797E-2</c:v>
                </c:pt>
                <c:pt idx="21">
                  <c:v>4.59911338984966E-2</c:v>
                </c:pt>
                <c:pt idx="22">
                  <c:v>4.3801080435514499E-2</c:v>
                </c:pt>
                <c:pt idx="23">
                  <c:v>4.1664440184831598E-2</c:v>
                </c:pt>
                <c:pt idx="24">
                  <c:v>3.9581220597028698E-2</c:v>
                </c:pt>
                <c:pt idx="25">
                  <c:v>3.9581220597028698E-2</c:v>
                </c:pt>
                <c:pt idx="26">
                  <c:v>9.7751185297966003E-2</c:v>
                </c:pt>
                <c:pt idx="27">
                  <c:v>0.10100956261158001</c:v>
                </c:pt>
                <c:pt idx="28">
                  <c:v>8.2260563969612094E-2</c:v>
                </c:pt>
                <c:pt idx="29">
                  <c:v>9.7751185297966003E-2</c:v>
                </c:pt>
                <c:pt idx="30">
                  <c:v>0.10100956261158001</c:v>
                </c:pt>
                <c:pt idx="31">
                  <c:v>0.10432135313749299</c:v>
                </c:pt>
                <c:pt idx="32">
                  <c:v>0.107686556875706</c:v>
                </c:pt>
                <c:pt idx="33">
                  <c:v>0.11457721143961</c:v>
                </c:pt>
                <c:pt idx="34">
                  <c:v>0.11457721143961</c:v>
                </c:pt>
                <c:pt idx="35">
                  <c:v>0.11457721143961</c:v>
                </c:pt>
                <c:pt idx="36">
                  <c:v>0.181774482131004</c:v>
                </c:pt>
                <c:pt idx="37">
                  <c:v>0.181774482131004</c:v>
                </c:pt>
                <c:pt idx="38">
                  <c:v>0.20917685329914101</c:v>
                </c:pt>
                <c:pt idx="39">
                  <c:v>0.213930875062943</c:v>
                </c:pt>
                <c:pt idx="40">
                  <c:v>0.213930875062943</c:v>
                </c:pt>
                <c:pt idx="41">
                  <c:v>0.29725974798202498</c:v>
                </c:pt>
                <c:pt idx="42">
                  <c:v>0.31440627574920699</c:v>
                </c:pt>
                <c:pt idx="43">
                  <c:v>0.356284379959106</c:v>
                </c:pt>
                <c:pt idx="44">
                  <c:v>0.36248064041137701</c:v>
                </c:pt>
                <c:pt idx="45">
                  <c:v>0.38779979944229098</c:v>
                </c:pt>
                <c:pt idx="46">
                  <c:v>0.38779979944229098</c:v>
                </c:pt>
                <c:pt idx="47">
                  <c:v>0.43416485190391502</c:v>
                </c:pt>
                <c:pt idx="48">
                  <c:v>0.43416485190391502</c:v>
                </c:pt>
                <c:pt idx="49">
                  <c:v>0.454836815595627</c:v>
                </c:pt>
                <c:pt idx="50">
                  <c:v>0.454836815595627</c:v>
                </c:pt>
                <c:pt idx="51">
                  <c:v>0.46183431148529103</c:v>
                </c:pt>
                <c:pt idx="52">
                  <c:v>0.49035841226577798</c:v>
                </c:pt>
                <c:pt idx="53">
                  <c:v>0.49035841226577798</c:v>
                </c:pt>
                <c:pt idx="54">
                  <c:v>0.49762299656867998</c:v>
                </c:pt>
                <c:pt idx="55">
                  <c:v>0.512312352657318</c:v>
                </c:pt>
                <c:pt idx="56">
                  <c:v>0.55766254663467396</c:v>
                </c:pt>
                <c:pt idx="57">
                  <c:v>0.55766254663467396</c:v>
                </c:pt>
                <c:pt idx="58">
                  <c:v>0.58105868101119995</c:v>
                </c:pt>
                <c:pt idx="59">
                  <c:v>0.60493564605712902</c:v>
                </c:pt>
                <c:pt idx="60">
                  <c:v>0.62112069129943803</c:v>
                </c:pt>
                <c:pt idx="61">
                  <c:v>0.61300146579742398</c:v>
                </c:pt>
                <c:pt idx="62">
                  <c:v>0.63751935958862305</c:v>
                </c:pt>
                <c:pt idx="63">
                  <c:v>0.63751935958862305</c:v>
                </c:pt>
                <c:pt idx="64">
                  <c:v>0.64579886198043801</c:v>
                </c:pt>
                <c:pt idx="65">
                  <c:v>0.65413171052932695</c:v>
                </c:pt>
                <c:pt idx="66">
                  <c:v>0.66251802444457997</c:v>
                </c:pt>
                <c:pt idx="67">
                  <c:v>0.67095774412155196</c:v>
                </c:pt>
                <c:pt idx="68">
                  <c:v>0.67095774412155196</c:v>
                </c:pt>
                <c:pt idx="69">
                  <c:v>0.67095774412155196</c:v>
                </c:pt>
                <c:pt idx="70">
                  <c:v>0.67095774412155196</c:v>
                </c:pt>
                <c:pt idx="71">
                  <c:v>0.68799746036529497</c:v>
                </c:pt>
                <c:pt idx="72">
                  <c:v>0.74039846658706698</c:v>
                </c:pt>
                <c:pt idx="73">
                  <c:v>0.87981408834457397</c:v>
                </c:pt>
                <c:pt idx="74">
                  <c:v>0.92895680665969804</c:v>
                </c:pt>
                <c:pt idx="75">
                  <c:v>0.93894559144973799</c:v>
                </c:pt>
                <c:pt idx="76">
                  <c:v>0.93894559144973799</c:v>
                </c:pt>
                <c:pt idx="77">
                  <c:v>0.93894559144973799</c:v>
                </c:pt>
                <c:pt idx="78">
                  <c:v>0.93894559144973799</c:v>
                </c:pt>
                <c:pt idx="79">
                  <c:v>0.93894559144973799</c:v>
                </c:pt>
                <c:pt idx="80">
                  <c:v>0.94898778200149503</c:v>
                </c:pt>
                <c:pt idx="81">
                  <c:v>0.95908337831497203</c:v>
                </c:pt>
                <c:pt idx="82">
                  <c:v>0.95908337831497203</c:v>
                </c:pt>
                <c:pt idx="83">
                  <c:v>0.96923243999481201</c:v>
                </c:pt>
                <c:pt idx="84">
                  <c:v>0.96923243999481201</c:v>
                </c:pt>
                <c:pt idx="85">
                  <c:v>0.96923243999481201</c:v>
                </c:pt>
                <c:pt idx="86">
                  <c:v>0.96923243999481201</c:v>
                </c:pt>
                <c:pt idx="87">
                  <c:v>0.97943484783172596</c:v>
                </c:pt>
                <c:pt idx="88">
                  <c:v>0.97943484783172596</c:v>
                </c:pt>
                <c:pt idx="89">
                  <c:v>0.97943484783172596</c:v>
                </c:pt>
                <c:pt idx="90">
                  <c:v>0.989690721035004</c:v>
                </c:pt>
                <c:pt idx="91">
                  <c:v>0.989690721035004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52640"/>
        <c:axId val="141154176"/>
      </c:lineChart>
      <c:catAx>
        <c:axId val="1411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1154176"/>
        <c:crosses val="autoZero"/>
        <c:auto val="1"/>
        <c:lblAlgn val="ctr"/>
        <c:lblOffset val="100"/>
        <c:noMultiLvlLbl val="0"/>
      </c:catAx>
      <c:valAx>
        <c:axId val="141154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1152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44304038380012E-2"/>
          <c:y val="2.2242648024663386E-2"/>
          <c:w val="0.91197805866689707"/>
          <c:h val="0.84348420174925609"/>
        </c:manualLayout>
      </c:layout>
      <c:lineChart>
        <c:grouping val="standard"/>
        <c:varyColors val="0"/>
        <c:ser>
          <c:idx val="4"/>
          <c:order val="0"/>
          <c:tx>
            <c:strRef>
              <c:f>data!$AR$1</c:f>
              <c:strCache>
                <c:ptCount val="1"/>
                <c:pt idx="0">
                  <c:v>MAid Density</c:v>
                </c:pt>
              </c:strCache>
            </c:strRef>
          </c:tx>
          <c:spPr>
            <a:ln>
              <a:solidFill>
                <a:srgbClr val="FF9900"/>
              </a:solidFill>
              <a:prstDash val="dash"/>
            </a:ln>
          </c:spPr>
          <c:marker>
            <c:symbol val="none"/>
          </c:marker>
          <c:cat>
            <c:numRef>
              <c:f>data!$A$43:$A$98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data!$AR$43:$AR$98</c:f>
              <c:numCache>
                <c:formatCode>0.0000</c:formatCode>
                <c:ptCount val="56"/>
                <c:pt idx="0">
                  <c:v>0.1371</c:v>
                </c:pt>
                <c:pt idx="1">
                  <c:v>0.17069999999999999</c:v>
                </c:pt>
                <c:pt idx="2">
                  <c:v>0.1691</c:v>
                </c:pt>
                <c:pt idx="3">
                  <c:v>0.18529999999999999</c:v>
                </c:pt>
                <c:pt idx="4">
                  <c:v>0.18429999999999999</c:v>
                </c:pt>
                <c:pt idx="5">
                  <c:v>0.19500000000000001</c:v>
                </c:pt>
                <c:pt idx="6">
                  <c:v>0.19350000000000001</c:v>
                </c:pt>
                <c:pt idx="7">
                  <c:v>0.1973</c:v>
                </c:pt>
                <c:pt idx="8">
                  <c:v>0.1827</c:v>
                </c:pt>
                <c:pt idx="9">
                  <c:v>0.1739</c:v>
                </c:pt>
                <c:pt idx="10">
                  <c:v>0.1822</c:v>
                </c:pt>
                <c:pt idx="11">
                  <c:v>0.19800000000000001</c:v>
                </c:pt>
                <c:pt idx="12">
                  <c:v>0.2051</c:v>
                </c:pt>
                <c:pt idx="13">
                  <c:v>0.24579999999999999</c:v>
                </c:pt>
                <c:pt idx="14">
                  <c:v>0.30399999999999999</c:v>
                </c:pt>
                <c:pt idx="15">
                  <c:v>0.39989999999999998</c:v>
                </c:pt>
                <c:pt idx="16">
                  <c:v>0.38450000000000001</c:v>
                </c:pt>
                <c:pt idx="17">
                  <c:v>0.38619999999999999</c:v>
                </c:pt>
                <c:pt idx="18">
                  <c:v>0.47599999999999998</c:v>
                </c:pt>
                <c:pt idx="19">
                  <c:v>0.57010000000000005</c:v>
                </c:pt>
                <c:pt idx="20">
                  <c:v>0.64229999999999998</c:v>
                </c:pt>
                <c:pt idx="21">
                  <c:v>0.63429999999999997</c:v>
                </c:pt>
                <c:pt idx="22">
                  <c:v>0.6109</c:v>
                </c:pt>
                <c:pt idx="23">
                  <c:v>0.60829999999999995</c:v>
                </c:pt>
                <c:pt idx="24">
                  <c:v>0.62290000000000001</c:v>
                </c:pt>
                <c:pt idx="25">
                  <c:v>0.68869999999999998</c:v>
                </c:pt>
                <c:pt idx="26">
                  <c:v>0.8155</c:v>
                </c:pt>
                <c:pt idx="27">
                  <c:v>0.88529999999999998</c:v>
                </c:pt>
                <c:pt idx="28">
                  <c:v>0.9677</c:v>
                </c:pt>
                <c:pt idx="29">
                  <c:v>0.99629999999999996</c:v>
                </c:pt>
                <c:pt idx="30">
                  <c:v>1.3867</c:v>
                </c:pt>
                <c:pt idx="31">
                  <c:v>1.5432999999999999</c:v>
                </c:pt>
                <c:pt idx="32">
                  <c:v>1.5063</c:v>
                </c:pt>
                <c:pt idx="33">
                  <c:v>1.3646</c:v>
                </c:pt>
                <c:pt idx="34">
                  <c:v>1.3796999999999999</c:v>
                </c:pt>
                <c:pt idx="35">
                  <c:v>1.3711</c:v>
                </c:pt>
                <c:pt idx="36">
                  <c:v>1.1990000000000001</c:v>
                </c:pt>
                <c:pt idx="37">
                  <c:v>0.97050000000000003</c:v>
                </c:pt>
                <c:pt idx="38">
                  <c:v>1.0817000000000001</c:v>
                </c:pt>
                <c:pt idx="39">
                  <c:v>1.1341000000000001</c:v>
                </c:pt>
                <c:pt idx="40">
                  <c:v>1.0515000000000001</c:v>
                </c:pt>
                <c:pt idx="41">
                  <c:v>1.0206999999999999</c:v>
                </c:pt>
                <c:pt idx="42">
                  <c:v>1.1862999999999999</c:v>
                </c:pt>
                <c:pt idx="43">
                  <c:v>1.4792000000000001</c:v>
                </c:pt>
                <c:pt idx="44">
                  <c:v>1.5504</c:v>
                </c:pt>
                <c:pt idx="45">
                  <c:v>2.5070999999999999</c:v>
                </c:pt>
                <c:pt idx="46">
                  <c:v>2.2111999999999998</c:v>
                </c:pt>
                <c:pt idx="47">
                  <c:v>2.0059</c:v>
                </c:pt>
                <c:pt idx="48">
                  <c:v>2.2637</c:v>
                </c:pt>
                <c:pt idx="49">
                  <c:v>2.0539999999999998</c:v>
                </c:pt>
                <c:pt idx="50">
                  <c:v>2.1909999999999998</c:v>
                </c:pt>
                <c:pt idx="51">
                  <c:v>2.2570000000000001</c:v>
                </c:pt>
                <c:pt idx="52">
                  <c:v>2.1150000000000002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95616"/>
        <c:axId val="141297152"/>
      </c:lineChart>
      <c:lineChart>
        <c:grouping val="standard"/>
        <c:varyColors val="0"/>
        <c:ser>
          <c:idx val="5"/>
          <c:order val="1"/>
          <c:tx>
            <c:strRef>
              <c:f>data!$AW$1</c:f>
              <c:strCache>
                <c:ptCount val="1"/>
                <c:pt idx="0">
                  <c:v>MAid Connectedness</c:v>
                </c:pt>
              </c:strCache>
            </c:strRef>
          </c:tx>
          <c:marker>
            <c:symbol val="none"/>
          </c:marker>
          <c:cat>
            <c:numRef>
              <c:f>data!$A$43:$A$98</c:f>
              <c:numCache>
                <c:formatCode>General</c:formatCode>
                <c:ptCount val="5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</c:numCache>
            </c:numRef>
          </c:cat>
          <c:val>
            <c:numRef>
              <c:f>data!$AW$43:$AW$98</c:f>
              <c:numCache>
                <c:formatCode>General</c:formatCode>
                <c:ptCount val="56"/>
                <c:pt idx="0">
                  <c:v>0.33629999999999999</c:v>
                </c:pt>
                <c:pt idx="1">
                  <c:v>0.42109999999999997</c:v>
                </c:pt>
                <c:pt idx="2">
                  <c:v>0.34360000000000002</c:v>
                </c:pt>
                <c:pt idx="3">
                  <c:v>0.45419999999999999</c:v>
                </c:pt>
                <c:pt idx="4">
                  <c:v>0.4627</c:v>
                </c:pt>
                <c:pt idx="5">
                  <c:v>0.4627</c:v>
                </c:pt>
                <c:pt idx="6">
                  <c:v>0.50639999999999996</c:v>
                </c:pt>
                <c:pt idx="7">
                  <c:v>0.53349999999999997</c:v>
                </c:pt>
                <c:pt idx="8">
                  <c:v>0.50639999999999996</c:v>
                </c:pt>
                <c:pt idx="9">
                  <c:v>0.51529999999999998</c:v>
                </c:pt>
                <c:pt idx="10">
                  <c:v>0.51529999999999998</c:v>
                </c:pt>
                <c:pt idx="11">
                  <c:v>0.53349999999999997</c:v>
                </c:pt>
                <c:pt idx="12">
                  <c:v>0.54269999999999996</c:v>
                </c:pt>
                <c:pt idx="13">
                  <c:v>0.55200000000000005</c:v>
                </c:pt>
                <c:pt idx="14">
                  <c:v>0.56130000000000002</c:v>
                </c:pt>
                <c:pt idx="15">
                  <c:v>0.58030000000000004</c:v>
                </c:pt>
                <c:pt idx="16">
                  <c:v>0.58989999999999998</c:v>
                </c:pt>
                <c:pt idx="17">
                  <c:v>0.58989999999999998</c:v>
                </c:pt>
                <c:pt idx="18">
                  <c:v>0.58989999999999998</c:v>
                </c:pt>
                <c:pt idx="19">
                  <c:v>0.60929999999999995</c:v>
                </c:pt>
                <c:pt idx="20">
                  <c:v>0.60929999999999995</c:v>
                </c:pt>
                <c:pt idx="21">
                  <c:v>0.60929999999999995</c:v>
                </c:pt>
                <c:pt idx="22">
                  <c:v>0.60929999999999995</c:v>
                </c:pt>
                <c:pt idx="23">
                  <c:v>0.60929999999999995</c:v>
                </c:pt>
                <c:pt idx="24">
                  <c:v>0.60929999999999995</c:v>
                </c:pt>
                <c:pt idx="25">
                  <c:v>0.629</c:v>
                </c:pt>
                <c:pt idx="26">
                  <c:v>0.629</c:v>
                </c:pt>
                <c:pt idx="27">
                  <c:v>0.63900000000000001</c:v>
                </c:pt>
                <c:pt idx="28">
                  <c:v>0.64910000000000001</c:v>
                </c:pt>
                <c:pt idx="29">
                  <c:v>0.65920000000000001</c:v>
                </c:pt>
                <c:pt idx="30">
                  <c:v>0.72170000000000001</c:v>
                </c:pt>
                <c:pt idx="31">
                  <c:v>0.79820000000000002</c:v>
                </c:pt>
                <c:pt idx="32">
                  <c:v>0.86680000000000001</c:v>
                </c:pt>
                <c:pt idx="33">
                  <c:v>0.87849999999999995</c:v>
                </c:pt>
                <c:pt idx="34">
                  <c:v>0.9022</c:v>
                </c:pt>
                <c:pt idx="35">
                  <c:v>0.9022</c:v>
                </c:pt>
                <c:pt idx="36">
                  <c:v>0.91420000000000001</c:v>
                </c:pt>
                <c:pt idx="37">
                  <c:v>0.91420000000000001</c:v>
                </c:pt>
                <c:pt idx="38">
                  <c:v>0.91420000000000001</c:v>
                </c:pt>
                <c:pt idx="39">
                  <c:v>0.91420000000000001</c:v>
                </c:pt>
                <c:pt idx="40">
                  <c:v>0.91420000000000001</c:v>
                </c:pt>
                <c:pt idx="41">
                  <c:v>0.91420000000000001</c:v>
                </c:pt>
                <c:pt idx="42">
                  <c:v>0.91420000000000001</c:v>
                </c:pt>
                <c:pt idx="43">
                  <c:v>0.91420000000000001</c:v>
                </c:pt>
                <c:pt idx="44">
                  <c:v>0.91420000000000001</c:v>
                </c:pt>
                <c:pt idx="45">
                  <c:v>0.80940000000000001</c:v>
                </c:pt>
                <c:pt idx="46">
                  <c:v>0.80940000000000001</c:v>
                </c:pt>
                <c:pt idx="47">
                  <c:v>0.80940000000000001</c:v>
                </c:pt>
                <c:pt idx="48">
                  <c:v>0.79820000000000002</c:v>
                </c:pt>
                <c:pt idx="49">
                  <c:v>0.79820000000000002</c:v>
                </c:pt>
                <c:pt idx="50">
                  <c:v>0.80940000000000001</c:v>
                </c:pt>
                <c:pt idx="51">
                  <c:v>0.80940000000000001</c:v>
                </c:pt>
                <c:pt idx="52">
                  <c:v>0.80940000000000001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04576"/>
        <c:axId val="141298688"/>
      </c:lineChart>
      <c:catAx>
        <c:axId val="1412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1297152"/>
        <c:crosses val="autoZero"/>
        <c:auto val="1"/>
        <c:lblAlgn val="ctr"/>
        <c:lblOffset val="100"/>
        <c:noMultiLvlLbl val="0"/>
      </c:catAx>
      <c:valAx>
        <c:axId val="141297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1295616"/>
        <c:crosses val="autoZero"/>
        <c:crossBetween val="between"/>
      </c:valAx>
      <c:valAx>
        <c:axId val="141298688"/>
        <c:scaling>
          <c:orientation val="minMax"/>
        </c:scaling>
        <c:delete val="1"/>
        <c:axPos val="r"/>
        <c:numFmt formatCode="0.00" sourceLinked="0"/>
        <c:majorTickMark val="out"/>
        <c:minorTickMark val="none"/>
        <c:tickLblPos val="nextTo"/>
        <c:crossAx val="141304576"/>
        <c:crosses val="max"/>
        <c:crossBetween val="between"/>
      </c:valAx>
      <c:catAx>
        <c:axId val="14130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29868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05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data!$BA$1</c:f>
              <c:strCache>
                <c:ptCount val="1"/>
                <c:pt idx="0">
                  <c:v>MTrade Density</c:v>
                </c:pt>
              </c:strCache>
            </c:strRef>
          </c:tx>
          <c:spPr>
            <a:ln w="38100">
              <a:solidFill>
                <a:srgbClr val="008000"/>
              </a:solidFill>
              <a:prstDash val="dash"/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data!$BA$2:$BA$98</c:f>
              <c:numCache>
                <c:formatCode>General</c:formatCode>
                <c:ptCount val="97"/>
                <c:pt idx="0">
                  <c:v>4.99E-2</c:v>
                </c:pt>
                <c:pt idx="1">
                  <c:v>1.0995999999999999</c:v>
                </c:pt>
                <c:pt idx="2">
                  <c:v>0.66049999999999998</c:v>
                </c:pt>
                <c:pt idx="3">
                  <c:v>0.66020000000000001</c:v>
                </c:pt>
                <c:pt idx="4">
                  <c:v>0.68149999999999999</c:v>
                </c:pt>
                <c:pt idx="5">
                  <c:v>0.8175</c:v>
                </c:pt>
                <c:pt idx="6">
                  <c:v>0.98499999999999999</c:v>
                </c:pt>
                <c:pt idx="7">
                  <c:v>0.82599999999999996</c:v>
                </c:pt>
                <c:pt idx="8">
                  <c:v>1.0329999999999999</c:v>
                </c:pt>
                <c:pt idx="9">
                  <c:v>0.98440000000000005</c:v>
                </c:pt>
                <c:pt idx="10">
                  <c:v>1.0326</c:v>
                </c:pt>
                <c:pt idx="11">
                  <c:v>0.47449999999999998</c:v>
                </c:pt>
                <c:pt idx="12">
                  <c:v>0.60709999999999997</c:v>
                </c:pt>
                <c:pt idx="13">
                  <c:v>0.39379999999999998</c:v>
                </c:pt>
                <c:pt idx="14">
                  <c:v>0.39779999999999999</c:v>
                </c:pt>
                <c:pt idx="15">
                  <c:v>0.53800000000000003</c:v>
                </c:pt>
                <c:pt idx="16">
                  <c:v>0.58720000000000006</c:v>
                </c:pt>
                <c:pt idx="17">
                  <c:v>0.62250000000000005</c:v>
                </c:pt>
                <c:pt idx="18">
                  <c:v>0.78680000000000005</c:v>
                </c:pt>
                <c:pt idx="19">
                  <c:v>0.7016</c:v>
                </c:pt>
                <c:pt idx="20">
                  <c:v>3.5700000000000003E-2</c:v>
                </c:pt>
                <c:pt idx="21">
                  <c:v>3.2899999999999999E-2</c:v>
                </c:pt>
                <c:pt idx="22">
                  <c:v>3.1600000000000003E-2</c:v>
                </c:pt>
                <c:pt idx="23">
                  <c:v>3.3799999999999997E-2</c:v>
                </c:pt>
                <c:pt idx="24">
                  <c:v>3.5999999999999997E-2</c:v>
                </c:pt>
                <c:pt idx="25">
                  <c:v>3.9699999999999999E-2</c:v>
                </c:pt>
                <c:pt idx="26">
                  <c:v>2.35E-2</c:v>
                </c:pt>
                <c:pt idx="27">
                  <c:v>1.83E-2</c:v>
                </c:pt>
                <c:pt idx="28">
                  <c:v>2.3699999999999999E-2</c:v>
                </c:pt>
                <c:pt idx="29">
                  <c:v>1.6778999999999999</c:v>
                </c:pt>
                <c:pt idx="30">
                  <c:v>1.5517000000000001</c:v>
                </c:pt>
                <c:pt idx="31">
                  <c:v>1.5782</c:v>
                </c:pt>
                <c:pt idx="32">
                  <c:v>2.1236000000000002</c:v>
                </c:pt>
                <c:pt idx="33">
                  <c:v>2.1423000000000001</c:v>
                </c:pt>
                <c:pt idx="34">
                  <c:v>2.0411999999999999</c:v>
                </c:pt>
                <c:pt idx="35">
                  <c:v>2.0977999999999999</c:v>
                </c:pt>
                <c:pt idx="36">
                  <c:v>2.5926999999999998</c:v>
                </c:pt>
                <c:pt idx="37">
                  <c:v>2.8904999999999998</c:v>
                </c:pt>
                <c:pt idx="38">
                  <c:v>3.1688999999999998</c:v>
                </c:pt>
                <c:pt idx="39">
                  <c:v>2.7475000000000001</c:v>
                </c:pt>
                <c:pt idx="40">
                  <c:v>2.8818999999999999</c:v>
                </c:pt>
                <c:pt idx="41">
                  <c:v>3.2949000000000002</c:v>
                </c:pt>
                <c:pt idx="42">
                  <c:v>3.5327999999999999</c:v>
                </c:pt>
                <c:pt idx="43">
                  <c:v>3.8170999999999999</c:v>
                </c:pt>
                <c:pt idx="44">
                  <c:v>4.1909999999999998</c:v>
                </c:pt>
                <c:pt idx="45">
                  <c:v>4.7954999999999997</c:v>
                </c:pt>
                <c:pt idx="46">
                  <c:v>5.1829999999999998</c:v>
                </c:pt>
                <c:pt idx="47">
                  <c:v>5.8201999999999998</c:v>
                </c:pt>
                <c:pt idx="48">
                  <c:v>6.1856999999999998</c:v>
                </c:pt>
                <c:pt idx="49">
                  <c:v>6.9364999999999997</c:v>
                </c:pt>
                <c:pt idx="50">
                  <c:v>7.8120000000000003</c:v>
                </c:pt>
                <c:pt idx="51">
                  <c:v>8.9716000000000005</c:v>
                </c:pt>
                <c:pt idx="52">
                  <c:v>10.050800000000001</c:v>
                </c:pt>
                <c:pt idx="53">
                  <c:v>11.860900000000001</c:v>
                </c:pt>
                <c:pt idx="54">
                  <c:v>16.334900000000001</c:v>
                </c:pt>
                <c:pt idx="55">
                  <c:v>24.5382</c:v>
                </c:pt>
                <c:pt idx="56">
                  <c:v>25.762499999999999</c:v>
                </c:pt>
                <c:pt idx="57">
                  <c:v>28.855399999999999</c:v>
                </c:pt>
                <c:pt idx="58">
                  <c:v>33.070300000000003</c:v>
                </c:pt>
                <c:pt idx="59">
                  <c:v>37.862000000000002</c:v>
                </c:pt>
                <c:pt idx="60">
                  <c:v>47.695900000000002</c:v>
                </c:pt>
                <c:pt idx="61">
                  <c:v>59.845199999999998</c:v>
                </c:pt>
                <c:pt idx="62">
                  <c:v>60.68</c:v>
                </c:pt>
                <c:pt idx="63">
                  <c:v>56.1173</c:v>
                </c:pt>
                <c:pt idx="64">
                  <c:v>54.301000000000002</c:v>
                </c:pt>
                <c:pt idx="65">
                  <c:v>57.9771</c:v>
                </c:pt>
                <c:pt idx="66">
                  <c:v>58.842799999999997</c:v>
                </c:pt>
                <c:pt idx="67">
                  <c:v>61.664700000000003</c:v>
                </c:pt>
                <c:pt idx="68">
                  <c:v>70.9148</c:v>
                </c:pt>
                <c:pt idx="69">
                  <c:v>81.498999999999995</c:v>
                </c:pt>
                <c:pt idx="70">
                  <c:v>89.374399999999994</c:v>
                </c:pt>
                <c:pt idx="71">
                  <c:v>100.1902</c:v>
                </c:pt>
                <c:pt idx="72">
                  <c:v>132.85669999999999</c:v>
                </c:pt>
                <c:pt idx="73">
                  <c:v>140.75649999999999</c:v>
                </c:pt>
                <c:pt idx="74">
                  <c:v>136.0976</c:v>
                </c:pt>
                <c:pt idx="75">
                  <c:v>140.75649999999999</c:v>
                </c:pt>
                <c:pt idx="76">
                  <c:v>185.36099999999999</c:v>
                </c:pt>
                <c:pt idx="77">
                  <c:v>194.38550000000001</c:v>
                </c:pt>
                <c:pt idx="78">
                  <c:v>202.0565</c:v>
                </c:pt>
                <c:pt idx="79">
                  <c:v>200.78039999999999</c:v>
                </c:pt>
                <c:pt idx="80">
                  <c:v>218.43450000000001</c:v>
                </c:pt>
                <c:pt idx="81">
                  <c:v>246.1995</c:v>
                </c:pt>
                <c:pt idx="82">
                  <c:v>237.49469999999999</c:v>
                </c:pt>
                <c:pt idx="83">
                  <c:v>264.27780000000001</c:v>
                </c:pt>
                <c:pt idx="84">
                  <c:v>290.7011</c:v>
                </c:pt>
                <c:pt idx="85">
                  <c:v>354.76609999999999</c:v>
                </c:pt>
                <c:pt idx="86">
                  <c:v>401.51479999999998</c:v>
                </c:pt>
                <c:pt idx="87">
                  <c:v>464.62189999999998</c:v>
                </c:pt>
                <c:pt idx="88">
                  <c:v>449.6841</c:v>
                </c:pt>
                <c:pt idx="89">
                  <c:v>524.96339999999998</c:v>
                </c:pt>
                <c:pt idx="90">
                  <c:v>403.52030000000002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35168"/>
        <c:axId val="141336960"/>
      </c:lineChart>
      <c:lineChart>
        <c:grouping val="standard"/>
        <c:varyColors val="0"/>
        <c:ser>
          <c:idx val="1"/>
          <c:order val="1"/>
          <c:tx>
            <c:strRef>
              <c:f>data!$BH$1</c:f>
              <c:strCache>
                <c:ptCount val="1"/>
                <c:pt idx="0">
                  <c:v>MTrade Connectedness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data!$BH$2:$BH$98</c:f>
              <c:numCache>
                <c:formatCode>General</c:formatCode>
                <c:ptCount val="97"/>
                <c:pt idx="0">
                  <c:v>5.0000000000000001E-4</c:v>
                </c:pt>
                <c:pt idx="1">
                  <c:v>0.10829999999999999</c:v>
                </c:pt>
                <c:pt idx="2">
                  <c:v>0.1125</c:v>
                </c:pt>
                <c:pt idx="3">
                  <c:v>0.1125</c:v>
                </c:pt>
                <c:pt idx="4">
                  <c:v>0.1125</c:v>
                </c:pt>
                <c:pt idx="5">
                  <c:v>0.1211</c:v>
                </c:pt>
                <c:pt idx="6">
                  <c:v>0.1211</c:v>
                </c:pt>
                <c:pt idx="7">
                  <c:v>0.13450000000000001</c:v>
                </c:pt>
                <c:pt idx="8">
                  <c:v>0.1255</c:v>
                </c:pt>
                <c:pt idx="9">
                  <c:v>0.1255</c:v>
                </c:pt>
                <c:pt idx="10">
                  <c:v>0.13</c:v>
                </c:pt>
                <c:pt idx="11">
                  <c:v>0.10829999999999999</c:v>
                </c:pt>
                <c:pt idx="12">
                  <c:v>0.13</c:v>
                </c:pt>
                <c:pt idx="13">
                  <c:v>0.13</c:v>
                </c:pt>
                <c:pt idx="14">
                  <c:v>0.13450000000000001</c:v>
                </c:pt>
                <c:pt idx="15">
                  <c:v>0.1439</c:v>
                </c:pt>
                <c:pt idx="16">
                  <c:v>0.13</c:v>
                </c:pt>
                <c:pt idx="17">
                  <c:v>0.13919999999999999</c:v>
                </c:pt>
                <c:pt idx="18">
                  <c:v>0.1487</c:v>
                </c:pt>
                <c:pt idx="19">
                  <c:v>0.13450000000000001</c:v>
                </c:pt>
                <c:pt idx="20">
                  <c:v>5.0000000000000001E-4</c:v>
                </c:pt>
                <c:pt idx="26">
                  <c:v>5.9999999999999995E-4</c:v>
                </c:pt>
                <c:pt idx="27">
                  <c:v>5.0000000000000001E-4</c:v>
                </c:pt>
                <c:pt idx="29">
                  <c:v>0.1487</c:v>
                </c:pt>
                <c:pt idx="30">
                  <c:v>0.1487</c:v>
                </c:pt>
                <c:pt idx="31">
                  <c:v>0.1585</c:v>
                </c:pt>
                <c:pt idx="32">
                  <c:v>0.17910000000000001</c:v>
                </c:pt>
                <c:pt idx="33">
                  <c:v>0.17380000000000001</c:v>
                </c:pt>
                <c:pt idx="34">
                  <c:v>0.17910000000000001</c:v>
                </c:pt>
                <c:pt idx="35">
                  <c:v>0.17910000000000001</c:v>
                </c:pt>
                <c:pt idx="36">
                  <c:v>0.22409999999999999</c:v>
                </c:pt>
                <c:pt idx="37">
                  <c:v>0.23</c:v>
                </c:pt>
                <c:pt idx="38">
                  <c:v>0.2422</c:v>
                </c:pt>
                <c:pt idx="39">
                  <c:v>0.25469999999999998</c:v>
                </c:pt>
                <c:pt idx="40">
                  <c:v>0.25469999999999998</c:v>
                </c:pt>
                <c:pt idx="41">
                  <c:v>0.38919999999999999</c:v>
                </c:pt>
                <c:pt idx="42">
                  <c:v>0.42109999999999997</c:v>
                </c:pt>
                <c:pt idx="43">
                  <c:v>0.44579999999999997</c:v>
                </c:pt>
                <c:pt idx="44">
                  <c:v>0.4627</c:v>
                </c:pt>
                <c:pt idx="45">
                  <c:v>0.48870000000000002</c:v>
                </c:pt>
                <c:pt idx="46">
                  <c:v>0.52439999999999998</c:v>
                </c:pt>
                <c:pt idx="47">
                  <c:v>0.52439999999999998</c:v>
                </c:pt>
                <c:pt idx="48">
                  <c:v>0.52439999999999998</c:v>
                </c:pt>
                <c:pt idx="49">
                  <c:v>0.54269999999999996</c:v>
                </c:pt>
                <c:pt idx="50">
                  <c:v>0.57079999999999997</c:v>
                </c:pt>
                <c:pt idx="51">
                  <c:v>0.57079999999999997</c:v>
                </c:pt>
                <c:pt idx="52">
                  <c:v>0.60929999999999995</c:v>
                </c:pt>
                <c:pt idx="53">
                  <c:v>0.61909999999999998</c:v>
                </c:pt>
                <c:pt idx="54">
                  <c:v>0.61909999999999998</c:v>
                </c:pt>
                <c:pt idx="55">
                  <c:v>0.629</c:v>
                </c:pt>
                <c:pt idx="56">
                  <c:v>0.67969999999999997</c:v>
                </c:pt>
                <c:pt idx="57">
                  <c:v>0.69010000000000005</c:v>
                </c:pt>
                <c:pt idx="58">
                  <c:v>0.7006</c:v>
                </c:pt>
                <c:pt idx="59">
                  <c:v>0.7006</c:v>
                </c:pt>
                <c:pt idx="60">
                  <c:v>0.7006</c:v>
                </c:pt>
                <c:pt idx="61">
                  <c:v>0.7006</c:v>
                </c:pt>
                <c:pt idx="62">
                  <c:v>0.7006</c:v>
                </c:pt>
                <c:pt idx="63">
                  <c:v>0.7006</c:v>
                </c:pt>
                <c:pt idx="64">
                  <c:v>0.7006</c:v>
                </c:pt>
                <c:pt idx="65">
                  <c:v>0.7006</c:v>
                </c:pt>
                <c:pt idx="66">
                  <c:v>0.7006</c:v>
                </c:pt>
                <c:pt idx="67">
                  <c:v>0.7006</c:v>
                </c:pt>
                <c:pt idx="68">
                  <c:v>0.7006</c:v>
                </c:pt>
                <c:pt idx="69">
                  <c:v>0.7006</c:v>
                </c:pt>
                <c:pt idx="70">
                  <c:v>0.7006</c:v>
                </c:pt>
                <c:pt idx="71">
                  <c:v>0.71109999999999995</c:v>
                </c:pt>
                <c:pt idx="72">
                  <c:v>0.72170000000000001</c:v>
                </c:pt>
                <c:pt idx="73">
                  <c:v>0.87849999999999995</c:v>
                </c:pt>
                <c:pt idx="74">
                  <c:v>0.93830000000000002</c:v>
                </c:pt>
                <c:pt idx="75">
                  <c:v>0.87849999999999995</c:v>
                </c:pt>
                <c:pt idx="76">
                  <c:v>0.93830000000000002</c:v>
                </c:pt>
                <c:pt idx="77">
                  <c:v>0.93830000000000002</c:v>
                </c:pt>
                <c:pt idx="78">
                  <c:v>0.93830000000000002</c:v>
                </c:pt>
                <c:pt idx="79">
                  <c:v>0.93830000000000002</c:v>
                </c:pt>
                <c:pt idx="80">
                  <c:v>0.93830000000000002</c:v>
                </c:pt>
                <c:pt idx="81">
                  <c:v>0.93830000000000002</c:v>
                </c:pt>
                <c:pt idx="82">
                  <c:v>0.93830000000000002</c:v>
                </c:pt>
                <c:pt idx="83">
                  <c:v>1</c:v>
                </c:pt>
                <c:pt idx="84">
                  <c:v>0.93830000000000002</c:v>
                </c:pt>
                <c:pt idx="85">
                  <c:v>0.93830000000000002</c:v>
                </c:pt>
                <c:pt idx="86">
                  <c:v>0.93830000000000002</c:v>
                </c:pt>
                <c:pt idx="87">
                  <c:v>0.93830000000000002</c:v>
                </c:pt>
                <c:pt idx="88">
                  <c:v>0.95050000000000001</c:v>
                </c:pt>
                <c:pt idx="89">
                  <c:v>0.95050000000000001</c:v>
                </c:pt>
                <c:pt idx="90">
                  <c:v>0.95050000000000001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40032"/>
        <c:axId val="141338496"/>
      </c:lineChart>
      <c:catAx>
        <c:axId val="1413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1336960"/>
        <c:crosses val="autoZero"/>
        <c:auto val="1"/>
        <c:lblAlgn val="ctr"/>
        <c:lblOffset val="100"/>
        <c:noMultiLvlLbl val="0"/>
      </c:catAx>
      <c:valAx>
        <c:axId val="14133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1335168"/>
        <c:crosses val="autoZero"/>
        <c:crossBetween val="between"/>
      </c:valAx>
      <c:valAx>
        <c:axId val="1413384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1340032"/>
        <c:crosses val="max"/>
        <c:crossBetween val="between"/>
      </c:valAx>
      <c:catAx>
        <c:axId val="14134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33849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44304038380012E-2"/>
          <c:y val="2.2242648024663386E-2"/>
          <c:w val="0.91197805866689707"/>
          <c:h val="0.84348420174925609"/>
        </c:manualLayout>
      </c:layout>
      <c:lineChart>
        <c:grouping val="standard"/>
        <c:varyColors val="0"/>
        <c:ser>
          <c:idx val="3"/>
          <c:order val="0"/>
          <c:tx>
            <c:strRef>
              <c:f>data!$AI$1</c:f>
              <c:strCache>
                <c:ptCount val="1"/>
                <c:pt idx="0">
                  <c:v>M2 Density</c:v>
                </c:pt>
              </c:strCache>
            </c:strRef>
          </c:tx>
          <c:spPr>
            <a:ln w="25400" cmpd="sng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data!$A$28:$A$98</c:f>
              <c:numCache>
                <c:formatCode>General</c:formatCode>
                <c:ptCount val="71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</c:numCache>
            </c:numRef>
          </c:cat>
          <c:val>
            <c:numRef>
              <c:f>data!$AI$28:$AI$98</c:f>
              <c:numCache>
                <c:formatCode>0.000</c:formatCode>
                <c:ptCount val="71"/>
                <c:pt idx="0">
                  <c:v>4.3055553436279297</c:v>
                </c:pt>
                <c:pt idx="1">
                  <c:v>6</c:v>
                </c:pt>
                <c:pt idx="2">
                  <c:v>5.3928570747375497</c:v>
                </c:pt>
                <c:pt idx="3">
                  <c:v>7</c:v>
                </c:pt>
                <c:pt idx="4">
                  <c:v>8.8928575515747106</c:v>
                </c:pt>
                <c:pt idx="5">
                  <c:v>8.8928575515747106</c:v>
                </c:pt>
                <c:pt idx="6">
                  <c:v>10.428571701049799</c:v>
                </c:pt>
                <c:pt idx="7">
                  <c:v>11.321428298950201</c:v>
                </c:pt>
                <c:pt idx="8">
                  <c:v>11.5</c:v>
                </c:pt>
                <c:pt idx="9">
                  <c:v>11.6071424484253</c:v>
                </c:pt>
                <c:pt idx="10">
                  <c:v>8.3999996185302699</c:v>
                </c:pt>
                <c:pt idx="11">
                  <c:v>8.4444446563720703</c:v>
                </c:pt>
                <c:pt idx="12">
                  <c:v>8.8888893127441406</c:v>
                </c:pt>
                <c:pt idx="13">
                  <c:v>9.2888889312744105</c:v>
                </c:pt>
                <c:pt idx="14">
                  <c:v>9.2222223281860405</c:v>
                </c:pt>
                <c:pt idx="15">
                  <c:v>9.2222223281860405</c:v>
                </c:pt>
                <c:pt idx="16">
                  <c:v>9.8444442749023402</c:v>
                </c:pt>
                <c:pt idx="17">
                  <c:v>10.511111259460399</c:v>
                </c:pt>
                <c:pt idx="18">
                  <c:v>13.2666664123535</c:v>
                </c:pt>
                <c:pt idx="19">
                  <c:v>13.444444656372101</c:v>
                </c:pt>
                <c:pt idx="20">
                  <c:v>13.800000190734901</c:v>
                </c:pt>
                <c:pt idx="21">
                  <c:v>14.3555555343628</c:v>
                </c:pt>
                <c:pt idx="22">
                  <c:v>14.822221755981399</c:v>
                </c:pt>
                <c:pt idx="23">
                  <c:v>15.1333332061768</c:v>
                </c:pt>
                <c:pt idx="24">
                  <c:v>15.177778244018601</c:v>
                </c:pt>
                <c:pt idx="25">
                  <c:v>15.5777778625488</c:v>
                </c:pt>
                <c:pt idx="26">
                  <c:v>15.9777774810791</c:v>
                </c:pt>
                <c:pt idx="27">
                  <c:v>16.3333339691162</c:v>
                </c:pt>
                <c:pt idx="28">
                  <c:v>16.5777778625488</c:v>
                </c:pt>
                <c:pt idx="29">
                  <c:v>16.822221755981399</c:v>
                </c:pt>
                <c:pt idx="30">
                  <c:v>17.777778625488299</c:v>
                </c:pt>
                <c:pt idx="31">
                  <c:v>18.0444450378418</c:v>
                </c:pt>
                <c:pt idx="32">
                  <c:v>18.222221374511701</c:v>
                </c:pt>
                <c:pt idx="33">
                  <c:v>27.928571701049801</c:v>
                </c:pt>
                <c:pt idx="34">
                  <c:v>27.928571701049801</c:v>
                </c:pt>
                <c:pt idx="35">
                  <c:v>28.4642848968506</c:v>
                </c:pt>
                <c:pt idx="36">
                  <c:v>28.7857151031494</c:v>
                </c:pt>
                <c:pt idx="37">
                  <c:v>29.7142848968506</c:v>
                </c:pt>
                <c:pt idx="38">
                  <c:v>30.107143402099599</c:v>
                </c:pt>
                <c:pt idx="39">
                  <c:v>30.2857151031494</c:v>
                </c:pt>
                <c:pt idx="40">
                  <c:v>30.321428298950199</c:v>
                </c:pt>
                <c:pt idx="41">
                  <c:v>30.5357151031494</c:v>
                </c:pt>
                <c:pt idx="42">
                  <c:v>31</c:v>
                </c:pt>
                <c:pt idx="43">
                  <c:v>31.071428298950199</c:v>
                </c:pt>
                <c:pt idx="44">
                  <c:v>31.0357151031494</c:v>
                </c:pt>
                <c:pt idx="45">
                  <c:v>31.7857151031494</c:v>
                </c:pt>
                <c:pt idx="46">
                  <c:v>32.285713195800803</c:v>
                </c:pt>
                <c:pt idx="47">
                  <c:v>34.535713195800803</c:v>
                </c:pt>
                <c:pt idx="48">
                  <c:v>34.535713195800803</c:v>
                </c:pt>
                <c:pt idx="49">
                  <c:v>37.857143402099602</c:v>
                </c:pt>
                <c:pt idx="50">
                  <c:v>54.857143402099602</c:v>
                </c:pt>
                <c:pt idx="51">
                  <c:v>57.214286804199197</c:v>
                </c:pt>
                <c:pt idx="52">
                  <c:v>57.8214302062988</c:v>
                </c:pt>
                <c:pt idx="53">
                  <c:v>58</c:v>
                </c:pt>
                <c:pt idx="54">
                  <c:v>58.785713195800803</c:v>
                </c:pt>
                <c:pt idx="55">
                  <c:v>59.285713195800803</c:v>
                </c:pt>
                <c:pt idx="56">
                  <c:v>59.5714302062988</c:v>
                </c:pt>
                <c:pt idx="57">
                  <c:v>57.472221374511697</c:v>
                </c:pt>
                <c:pt idx="58">
                  <c:v>59.083332061767599</c:v>
                </c:pt>
                <c:pt idx="59">
                  <c:v>60.972221374511697</c:v>
                </c:pt>
                <c:pt idx="60">
                  <c:v>61.388889312744098</c:v>
                </c:pt>
                <c:pt idx="61">
                  <c:v>61.861110687255902</c:v>
                </c:pt>
                <c:pt idx="62">
                  <c:v>62.444442749023402</c:v>
                </c:pt>
                <c:pt idx="63">
                  <c:v>62.666667938232401</c:v>
                </c:pt>
                <c:pt idx="64">
                  <c:v>63.305557250976598</c:v>
                </c:pt>
                <c:pt idx="65">
                  <c:v>63.75</c:v>
                </c:pt>
                <c:pt idx="66">
                  <c:v>64.416664123535199</c:v>
                </c:pt>
                <c:pt idx="67">
                  <c:v>65.305557250976605</c:v>
                </c:pt>
                <c:pt idx="68">
                  <c:v>65.444442749023395</c:v>
                </c:pt>
                <c:pt idx="69">
                  <c:v>65.666664123535199</c:v>
                </c:pt>
                <c:pt idx="70">
                  <c:v>65.638900000000007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data!$AJ$1</c:f>
              <c:strCache>
                <c:ptCount val="1"/>
                <c:pt idx="0">
                  <c:v>M2 Centrality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zdata!$A$28:$A$98</c:f>
              <c:numCache>
                <c:formatCode>General</c:formatCode>
                <c:ptCount val="71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</c:numCache>
            </c:numRef>
          </c:cat>
          <c:val>
            <c:numRef>
              <c:f>data!$AJ$28:$AJ$98</c:f>
              <c:numCache>
                <c:formatCode>General</c:formatCode>
                <c:ptCount val="71"/>
                <c:pt idx="0">
                  <c:v>13.5</c:v>
                </c:pt>
                <c:pt idx="1">
                  <c:v>12.37</c:v>
                </c:pt>
                <c:pt idx="2">
                  <c:v>17.760000000000002</c:v>
                </c:pt>
                <c:pt idx="3">
                  <c:v>12.51</c:v>
                </c:pt>
                <c:pt idx="4">
                  <c:v>8.4</c:v>
                </c:pt>
                <c:pt idx="5">
                  <c:v>8.19</c:v>
                </c:pt>
                <c:pt idx="6">
                  <c:v>8.1300000000000008</c:v>
                </c:pt>
                <c:pt idx="7">
                  <c:v>7.63</c:v>
                </c:pt>
                <c:pt idx="8">
                  <c:v>7.9</c:v>
                </c:pt>
                <c:pt idx="9">
                  <c:v>8.06</c:v>
                </c:pt>
                <c:pt idx="10">
                  <c:v>8.91</c:v>
                </c:pt>
                <c:pt idx="11">
                  <c:v>9.3000000000000007</c:v>
                </c:pt>
                <c:pt idx="12">
                  <c:v>9.4600000000000009</c:v>
                </c:pt>
                <c:pt idx="13">
                  <c:v>9.7799999999999994</c:v>
                </c:pt>
                <c:pt idx="14">
                  <c:v>9.9</c:v>
                </c:pt>
                <c:pt idx="15">
                  <c:v>9.94</c:v>
                </c:pt>
                <c:pt idx="16">
                  <c:v>10.24</c:v>
                </c:pt>
                <c:pt idx="17">
                  <c:v>10.73</c:v>
                </c:pt>
                <c:pt idx="18">
                  <c:v>11.33</c:v>
                </c:pt>
                <c:pt idx="19">
                  <c:v>11.44</c:v>
                </c:pt>
                <c:pt idx="20">
                  <c:v>11.41</c:v>
                </c:pt>
                <c:pt idx="21">
                  <c:v>11.14</c:v>
                </c:pt>
                <c:pt idx="22">
                  <c:v>11.16</c:v>
                </c:pt>
                <c:pt idx="23">
                  <c:v>11.28</c:v>
                </c:pt>
                <c:pt idx="24">
                  <c:v>11.51</c:v>
                </c:pt>
                <c:pt idx="25">
                  <c:v>11.46</c:v>
                </c:pt>
                <c:pt idx="26">
                  <c:v>11.2</c:v>
                </c:pt>
                <c:pt idx="27">
                  <c:v>11.39</c:v>
                </c:pt>
                <c:pt idx="28">
                  <c:v>11.45</c:v>
                </c:pt>
                <c:pt idx="29">
                  <c:v>11.38</c:v>
                </c:pt>
                <c:pt idx="30">
                  <c:v>10.24</c:v>
                </c:pt>
                <c:pt idx="31">
                  <c:v>10.16</c:v>
                </c:pt>
                <c:pt idx="32">
                  <c:v>10.28</c:v>
                </c:pt>
                <c:pt idx="33">
                  <c:v>9.3699999999999992</c:v>
                </c:pt>
                <c:pt idx="34">
                  <c:v>9.5399999999999991</c:v>
                </c:pt>
                <c:pt idx="35">
                  <c:v>9.68</c:v>
                </c:pt>
                <c:pt idx="36">
                  <c:v>9.73</c:v>
                </c:pt>
                <c:pt idx="37">
                  <c:v>9.56</c:v>
                </c:pt>
                <c:pt idx="38">
                  <c:v>9.61</c:v>
                </c:pt>
                <c:pt idx="39">
                  <c:v>9.6999999999999993</c:v>
                </c:pt>
                <c:pt idx="40">
                  <c:v>9.7100000000000009</c:v>
                </c:pt>
                <c:pt idx="41">
                  <c:v>9.77</c:v>
                </c:pt>
                <c:pt idx="42">
                  <c:v>9.57</c:v>
                </c:pt>
                <c:pt idx="43">
                  <c:v>9.59</c:v>
                </c:pt>
                <c:pt idx="44">
                  <c:v>9.7899999999999991</c:v>
                </c:pt>
                <c:pt idx="45">
                  <c:v>9.77</c:v>
                </c:pt>
                <c:pt idx="46">
                  <c:v>9.8800000000000008</c:v>
                </c:pt>
                <c:pt idx="47">
                  <c:v>10.130000000000001</c:v>
                </c:pt>
                <c:pt idx="48">
                  <c:v>10.26</c:v>
                </c:pt>
                <c:pt idx="49">
                  <c:v>10.29</c:v>
                </c:pt>
                <c:pt idx="50">
                  <c:v>5.97</c:v>
                </c:pt>
                <c:pt idx="51">
                  <c:v>5.91</c:v>
                </c:pt>
                <c:pt idx="52">
                  <c:v>5.94</c:v>
                </c:pt>
                <c:pt idx="53">
                  <c:v>5.94</c:v>
                </c:pt>
                <c:pt idx="54">
                  <c:v>5.82</c:v>
                </c:pt>
                <c:pt idx="55">
                  <c:v>5.9</c:v>
                </c:pt>
                <c:pt idx="56">
                  <c:v>5.94</c:v>
                </c:pt>
                <c:pt idx="57">
                  <c:v>4.84</c:v>
                </c:pt>
                <c:pt idx="58">
                  <c:v>4.7300000000000004</c:v>
                </c:pt>
                <c:pt idx="59">
                  <c:v>4.46</c:v>
                </c:pt>
                <c:pt idx="60">
                  <c:v>4.43</c:v>
                </c:pt>
                <c:pt idx="61">
                  <c:v>4.3899999999999997</c:v>
                </c:pt>
                <c:pt idx="62">
                  <c:v>4.4000000000000004</c:v>
                </c:pt>
                <c:pt idx="63">
                  <c:v>4.43</c:v>
                </c:pt>
                <c:pt idx="64">
                  <c:v>4.3499999999999996</c:v>
                </c:pt>
                <c:pt idx="65">
                  <c:v>4.3499999999999996</c:v>
                </c:pt>
                <c:pt idx="66">
                  <c:v>4.34</c:v>
                </c:pt>
                <c:pt idx="67">
                  <c:v>4.3499999999999996</c:v>
                </c:pt>
                <c:pt idx="68">
                  <c:v>4.41</c:v>
                </c:pt>
                <c:pt idx="69">
                  <c:v>4.38</c:v>
                </c:pt>
                <c:pt idx="70">
                  <c:v>4.38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data!$AK$1</c:f>
              <c:strCache>
                <c:ptCount val="1"/>
                <c:pt idx="0">
                  <c:v>M2 UN Centrality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zdata!$A$28:$A$98</c:f>
              <c:numCache>
                <c:formatCode>General</c:formatCode>
                <c:ptCount val="71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  <c:pt idx="70">
                  <c:v>2015</c:v>
                </c:pt>
              </c:numCache>
            </c:numRef>
          </c:cat>
          <c:val>
            <c:numRef>
              <c:f>data!$AK$28:$AK$98</c:f>
              <c:numCache>
                <c:formatCode>0.000</c:formatCode>
                <c:ptCount val="71"/>
                <c:pt idx="0">
                  <c:v>37.9464302062988</c:v>
                </c:pt>
                <c:pt idx="1">
                  <c:v>37.5</c:v>
                </c:pt>
                <c:pt idx="2">
                  <c:v>31.292516708373999</c:v>
                </c:pt>
                <c:pt idx="3">
                  <c:v>36.734695434570298</c:v>
                </c:pt>
                <c:pt idx="4">
                  <c:v>40.531562805175803</c:v>
                </c:pt>
                <c:pt idx="5">
                  <c:v>41.269840240478501</c:v>
                </c:pt>
                <c:pt idx="6">
                  <c:v>41.615000000000002</c:v>
                </c:pt>
                <c:pt idx="7">
                  <c:v>39.714286804199197</c:v>
                </c:pt>
                <c:pt idx="8">
                  <c:v>39.775909423828097</c:v>
                </c:pt>
                <c:pt idx="9">
                  <c:v>39.835163116455099</c:v>
                </c:pt>
                <c:pt idx="10">
                  <c:v>33.9393920898438</c:v>
                </c:pt>
                <c:pt idx="11">
                  <c:v>33.528266906738303</c:v>
                </c:pt>
                <c:pt idx="12">
                  <c:v>33.333332061767599</c:v>
                </c:pt>
                <c:pt idx="13">
                  <c:v>32.491580963134801</c:v>
                </c:pt>
                <c:pt idx="14">
                  <c:v>32.323230743408203</c:v>
                </c:pt>
                <c:pt idx="15">
                  <c:v>32.6599311828613</c:v>
                </c:pt>
                <c:pt idx="16">
                  <c:v>32.253086090087898</c:v>
                </c:pt>
                <c:pt idx="17">
                  <c:v>32.051280975341797</c:v>
                </c:pt>
                <c:pt idx="18">
                  <c:v>31.8742980957031</c:v>
                </c:pt>
                <c:pt idx="19">
                  <c:v>32.111110687255902</c:v>
                </c:pt>
                <c:pt idx="20">
                  <c:v>32.244007110595703</c:v>
                </c:pt>
                <c:pt idx="21">
                  <c:v>32.692306518554702</c:v>
                </c:pt>
                <c:pt idx="22">
                  <c:v>33.121692657470703</c:v>
                </c:pt>
                <c:pt idx="23">
                  <c:v>32.721714019775398</c:v>
                </c:pt>
                <c:pt idx="24">
                  <c:v>32.341270446777301</c:v>
                </c:pt>
                <c:pt idx="25">
                  <c:v>32.358673095703097</c:v>
                </c:pt>
                <c:pt idx="26">
                  <c:v>32.567050933837898</c:v>
                </c:pt>
                <c:pt idx="27">
                  <c:v>32.129631042480497</c:v>
                </c:pt>
                <c:pt idx="28">
                  <c:v>32.331512451171903</c:v>
                </c:pt>
                <c:pt idx="29">
                  <c:v>32.610660552978501</c:v>
                </c:pt>
                <c:pt idx="30">
                  <c:v>32.977779388427699</c:v>
                </c:pt>
                <c:pt idx="31">
                  <c:v>32.895889282226598</c:v>
                </c:pt>
                <c:pt idx="32">
                  <c:v>32.485157012939503</c:v>
                </c:pt>
                <c:pt idx="33">
                  <c:v>39.728885650634801</c:v>
                </c:pt>
                <c:pt idx="34">
                  <c:v>39.648033142089801</c:v>
                </c:pt>
                <c:pt idx="35">
                  <c:v>39.897960662841797</c:v>
                </c:pt>
                <c:pt idx="36">
                  <c:v>39.839035034179702</c:v>
                </c:pt>
                <c:pt idx="37">
                  <c:v>40</c:v>
                </c:pt>
                <c:pt idx="38">
                  <c:v>40.394088745117202</c:v>
                </c:pt>
                <c:pt idx="39">
                  <c:v>40.233234405517599</c:v>
                </c:pt>
                <c:pt idx="40">
                  <c:v>40.233234405517599</c:v>
                </c:pt>
                <c:pt idx="41">
                  <c:v>40.154441833496101</c:v>
                </c:pt>
                <c:pt idx="42">
                  <c:v>40.444015502929702</c:v>
                </c:pt>
                <c:pt idx="43">
                  <c:v>40.444015502929702</c:v>
                </c:pt>
                <c:pt idx="44">
                  <c:v>40.364334106445298</c:v>
                </c:pt>
                <c:pt idx="45">
                  <c:v>40.6811714172363</c:v>
                </c:pt>
                <c:pt idx="46">
                  <c:v>40.989730834960902</c:v>
                </c:pt>
                <c:pt idx="47">
                  <c:v>39.451828002929702</c:v>
                </c:pt>
                <c:pt idx="48">
                  <c:v>39.9678955078125</c:v>
                </c:pt>
                <c:pt idx="49">
                  <c:v>41.021549224853501</c:v>
                </c:pt>
                <c:pt idx="50">
                  <c:v>49.329124450683601</c:v>
                </c:pt>
                <c:pt idx="51">
                  <c:v>50.591949462890597</c:v>
                </c:pt>
                <c:pt idx="52">
                  <c:v>50.8634223937988</c:v>
                </c:pt>
                <c:pt idx="53">
                  <c:v>51.020408630371101</c:v>
                </c:pt>
                <c:pt idx="54">
                  <c:v>51.648349761962898</c:v>
                </c:pt>
                <c:pt idx="55">
                  <c:v>51.912567138671903</c:v>
                </c:pt>
                <c:pt idx="56">
                  <c:v>52.146759033203097</c:v>
                </c:pt>
                <c:pt idx="57">
                  <c:v>51.013511657714801</c:v>
                </c:pt>
                <c:pt idx="58">
                  <c:v>51.891891479492202</c:v>
                </c:pt>
                <c:pt idx="59">
                  <c:v>52.837837219238303</c:v>
                </c:pt>
                <c:pt idx="60">
                  <c:v>53.040538787841797</c:v>
                </c:pt>
                <c:pt idx="61">
                  <c:v>53.3108100891113</c:v>
                </c:pt>
                <c:pt idx="62">
                  <c:v>53.427417755127003</c:v>
                </c:pt>
                <c:pt idx="63">
                  <c:v>53.629032135009801</c:v>
                </c:pt>
                <c:pt idx="64">
                  <c:v>53.897850036621101</c:v>
                </c:pt>
                <c:pt idx="65">
                  <c:v>53.943851470947301</c:v>
                </c:pt>
                <c:pt idx="66">
                  <c:v>54.278076171875</c:v>
                </c:pt>
                <c:pt idx="67">
                  <c:v>54.587764739990199</c:v>
                </c:pt>
                <c:pt idx="68">
                  <c:v>54.720745086669901</c:v>
                </c:pt>
                <c:pt idx="69">
                  <c:v>54.787235260009801</c:v>
                </c:pt>
                <c:pt idx="70">
                  <c:v>54.786999999999999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73280"/>
        <c:axId val="123074816"/>
      </c:lineChart>
      <c:catAx>
        <c:axId val="12307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23074816"/>
        <c:crossesAt val="-10"/>
        <c:auto val="1"/>
        <c:lblAlgn val="ctr"/>
        <c:lblOffset val="100"/>
        <c:noMultiLvlLbl val="0"/>
      </c:catAx>
      <c:valAx>
        <c:axId val="1230748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23073280"/>
        <c:crossesAt val="1"/>
        <c:crossBetween val="between"/>
      </c:valAx>
    </c:plotArea>
    <c:legend>
      <c:legendPos val="b"/>
      <c:overlay val="0"/>
      <c:txPr>
        <a:bodyPr/>
        <a:lstStyle/>
        <a:p>
          <a:pPr>
            <a:defRPr sz="105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44304038380012E-2"/>
          <c:y val="2.2242648024663386E-2"/>
          <c:w val="0.91197805866689707"/>
          <c:h val="0.84348420174925609"/>
        </c:manualLayout>
      </c:layout>
      <c:lineChart>
        <c:grouping val="standard"/>
        <c:varyColors val="0"/>
        <c:ser>
          <c:idx val="1"/>
          <c:order val="0"/>
          <c:tx>
            <c:strRef>
              <c:f>data!$AJ$1</c:f>
              <c:strCache>
                <c:ptCount val="1"/>
                <c:pt idx="0">
                  <c:v>M2 Centrality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data!$AJ$2:$AJ$98</c:f>
              <c:numCache>
                <c:formatCode>General</c:formatCode>
                <c:ptCount val="97"/>
                <c:pt idx="26">
                  <c:v>13.5</c:v>
                </c:pt>
                <c:pt idx="27">
                  <c:v>12.37</c:v>
                </c:pt>
                <c:pt idx="28">
                  <c:v>17.760000000000002</c:v>
                </c:pt>
                <c:pt idx="29">
                  <c:v>12.51</c:v>
                </c:pt>
                <c:pt idx="30">
                  <c:v>8.4</c:v>
                </c:pt>
                <c:pt idx="31">
                  <c:v>8.19</c:v>
                </c:pt>
                <c:pt idx="32">
                  <c:v>8.1300000000000008</c:v>
                </c:pt>
                <c:pt idx="33">
                  <c:v>7.63</c:v>
                </c:pt>
                <c:pt idx="34">
                  <c:v>7.9</c:v>
                </c:pt>
                <c:pt idx="35">
                  <c:v>8.06</c:v>
                </c:pt>
                <c:pt idx="36">
                  <c:v>8.91</c:v>
                </c:pt>
                <c:pt idx="37">
                  <c:v>9.3000000000000007</c:v>
                </c:pt>
                <c:pt idx="38">
                  <c:v>9.4600000000000009</c:v>
                </c:pt>
                <c:pt idx="39">
                  <c:v>9.7799999999999994</c:v>
                </c:pt>
                <c:pt idx="40">
                  <c:v>9.9</c:v>
                </c:pt>
                <c:pt idx="41">
                  <c:v>9.94</c:v>
                </c:pt>
                <c:pt idx="42">
                  <c:v>10.24</c:v>
                </c:pt>
                <c:pt idx="43">
                  <c:v>10.73</c:v>
                </c:pt>
                <c:pt idx="44">
                  <c:v>11.33</c:v>
                </c:pt>
                <c:pt idx="45">
                  <c:v>11.44</c:v>
                </c:pt>
                <c:pt idx="46">
                  <c:v>11.41</c:v>
                </c:pt>
                <c:pt idx="47">
                  <c:v>11.14</c:v>
                </c:pt>
                <c:pt idx="48">
                  <c:v>11.16</c:v>
                </c:pt>
                <c:pt idx="49">
                  <c:v>11.28</c:v>
                </c:pt>
                <c:pt idx="50">
                  <c:v>11.51</c:v>
                </c:pt>
                <c:pt idx="51">
                  <c:v>11.46</c:v>
                </c:pt>
                <c:pt idx="52">
                  <c:v>11.2</c:v>
                </c:pt>
                <c:pt idx="53">
                  <c:v>11.39</c:v>
                </c:pt>
                <c:pt idx="54">
                  <c:v>11.45</c:v>
                </c:pt>
                <c:pt idx="55">
                  <c:v>11.38</c:v>
                </c:pt>
                <c:pt idx="56">
                  <c:v>10.24</c:v>
                </c:pt>
                <c:pt idx="57">
                  <c:v>10.16</c:v>
                </c:pt>
                <c:pt idx="58">
                  <c:v>10.28</c:v>
                </c:pt>
                <c:pt idx="59">
                  <c:v>9.3699999999999992</c:v>
                </c:pt>
                <c:pt idx="60">
                  <c:v>9.5399999999999991</c:v>
                </c:pt>
                <c:pt idx="61">
                  <c:v>9.68</c:v>
                </c:pt>
                <c:pt idx="62">
                  <c:v>9.73</c:v>
                </c:pt>
                <c:pt idx="63">
                  <c:v>9.56</c:v>
                </c:pt>
                <c:pt idx="64">
                  <c:v>9.61</c:v>
                </c:pt>
                <c:pt idx="65">
                  <c:v>9.6999999999999993</c:v>
                </c:pt>
                <c:pt idx="66">
                  <c:v>9.7100000000000009</c:v>
                </c:pt>
                <c:pt idx="67">
                  <c:v>9.77</c:v>
                </c:pt>
                <c:pt idx="68">
                  <c:v>9.57</c:v>
                </c:pt>
                <c:pt idx="69">
                  <c:v>9.59</c:v>
                </c:pt>
                <c:pt idx="70">
                  <c:v>9.7899999999999991</c:v>
                </c:pt>
                <c:pt idx="71">
                  <c:v>9.77</c:v>
                </c:pt>
                <c:pt idx="72">
                  <c:v>9.8800000000000008</c:v>
                </c:pt>
                <c:pt idx="73">
                  <c:v>10.130000000000001</c:v>
                </c:pt>
                <c:pt idx="74">
                  <c:v>10.26</c:v>
                </c:pt>
                <c:pt idx="75">
                  <c:v>10.29</c:v>
                </c:pt>
                <c:pt idx="76">
                  <c:v>5.97</c:v>
                </c:pt>
                <c:pt idx="77">
                  <c:v>5.91</c:v>
                </c:pt>
                <c:pt idx="78">
                  <c:v>5.94</c:v>
                </c:pt>
                <c:pt idx="79">
                  <c:v>5.94</c:v>
                </c:pt>
                <c:pt idx="80">
                  <c:v>5.82</c:v>
                </c:pt>
                <c:pt idx="81">
                  <c:v>5.9</c:v>
                </c:pt>
                <c:pt idx="82">
                  <c:v>5.94</c:v>
                </c:pt>
                <c:pt idx="83">
                  <c:v>4.84</c:v>
                </c:pt>
                <c:pt idx="84">
                  <c:v>4.7300000000000004</c:v>
                </c:pt>
                <c:pt idx="85">
                  <c:v>4.46</c:v>
                </c:pt>
                <c:pt idx="86">
                  <c:v>4.43</c:v>
                </c:pt>
                <c:pt idx="87">
                  <c:v>4.3899999999999997</c:v>
                </c:pt>
                <c:pt idx="88">
                  <c:v>4.4000000000000004</c:v>
                </c:pt>
                <c:pt idx="89">
                  <c:v>4.43</c:v>
                </c:pt>
                <c:pt idx="90">
                  <c:v>4.3499999999999996</c:v>
                </c:pt>
                <c:pt idx="91">
                  <c:v>4.3499999999999996</c:v>
                </c:pt>
                <c:pt idx="92">
                  <c:v>4.34</c:v>
                </c:pt>
                <c:pt idx="93">
                  <c:v>4.3499999999999996</c:v>
                </c:pt>
                <c:pt idx="94">
                  <c:v>4.41</c:v>
                </c:pt>
                <c:pt idx="95">
                  <c:v>4.38</c:v>
                </c:pt>
                <c:pt idx="96">
                  <c:v>4.38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08256"/>
        <c:axId val="140609792"/>
      </c:lineChart>
      <c:lineChart>
        <c:grouping val="standard"/>
        <c:varyColors val="0"/>
        <c:ser>
          <c:idx val="2"/>
          <c:order val="1"/>
          <c:tx>
            <c:strRef>
              <c:f>data!$AM$1</c:f>
              <c:strCache>
                <c:ptCount val="1"/>
                <c:pt idx="0">
                  <c:v>M3 Centrality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data!$AM$2:$AM$98</c:f>
              <c:numCache>
                <c:formatCode>General</c:formatCode>
                <c:ptCount val="97"/>
                <c:pt idx="0">
                  <c:v>1.93</c:v>
                </c:pt>
                <c:pt idx="1">
                  <c:v>1.62</c:v>
                </c:pt>
                <c:pt idx="2">
                  <c:v>1.49</c:v>
                </c:pt>
                <c:pt idx="3">
                  <c:v>1.49</c:v>
                </c:pt>
                <c:pt idx="4">
                  <c:v>1.41</c:v>
                </c:pt>
                <c:pt idx="5">
                  <c:v>1.38</c:v>
                </c:pt>
                <c:pt idx="6">
                  <c:v>1.38</c:v>
                </c:pt>
                <c:pt idx="7">
                  <c:v>1.38</c:v>
                </c:pt>
                <c:pt idx="8">
                  <c:v>1.41</c:v>
                </c:pt>
                <c:pt idx="9">
                  <c:v>1.41</c:v>
                </c:pt>
                <c:pt idx="10">
                  <c:v>1.41</c:v>
                </c:pt>
                <c:pt idx="11">
                  <c:v>1.41</c:v>
                </c:pt>
                <c:pt idx="12">
                  <c:v>1.34</c:v>
                </c:pt>
                <c:pt idx="13">
                  <c:v>1.31</c:v>
                </c:pt>
                <c:pt idx="14">
                  <c:v>1.28</c:v>
                </c:pt>
                <c:pt idx="15">
                  <c:v>1.25</c:v>
                </c:pt>
                <c:pt idx="16">
                  <c:v>1.28</c:v>
                </c:pt>
                <c:pt idx="17">
                  <c:v>1.31</c:v>
                </c:pt>
                <c:pt idx="18">
                  <c:v>1.38</c:v>
                </c:pt>
                <c:pt idx="19">
                  <c:v>1.49</c:v>
                </c:pt>
                <c:pt idx="20">
                  <c:v>1.58</c:v>
                </c:pt>
                <c:pt idx="21">
                  <c:v>1.88</c:v>
                </c:pt>
                <c:pt idx="22">
                  <c:v>1.93</c:v>
                </c:pt>
                <c:pt idx="23">
                  <c:v>1.99</c:v>
                </c:pt>
                <c:pt idx="24">
                  <c:v>2.06</c:v>
                </c:pt>
                <c:pt idx="25">
                  <c:v>2.06</c:v>
                </c:pt>
                <c:pt idx="26">
                  <c:v>1.46</c:v>
                </c:pt>
                <c:pt idx="27">
                  <c:v>1.39</c:v>
                </c:pt>
                <c:pt idx="28">
                  <c:v>1.44</c:v>
                </c:pt>
                <c:pt idx="29">
                  <c:v>1.34</c:v>
                </c:pt>
                <c:pt idx="30">
                  <c:v>1.32</c:v>
                </c:pt>
                <c:pt idx="31">
                  <c:v>1.25</c:v>
                </c:pt>
                <c:pt idx="32">
                  <c:v>1.24</c:v>
                </c:pt>
                <c:pt idx="33">
                  <c:v>1.18</c:v>
                </c:pt>
                <c:pt idx="34">
                  <c:v>1.17</c:v>
                </c:pt>
                <c:pt idx="35">
                  <c:v>1.1499999999999999</c:v>
                </c:pt>
                <c:pt idx="36">
                  <c:v>0.93</c:v>
                </c:pt>
                <c:pt idx="37">
                  <c:v>0.87</c:v>
                </c:pt>
                <c:pt idx="38">
                  <c:v>0.82</c:v>
                </c:pt>
                <c:pt idx="39">
                  <c:v>0.78</c:v>
                </c:pt>
                <c:pt idx="40">
                  <c:v>0.78</c:v>
                </c:pt>
                <c:pt idx="41">
                  <c:v>0.6</c:v>
                </c:pt>
                <c:pt idx="42">
                  <c:v>0.55000000000000004</c:v>
                </c:pt>
                <c:pt idx="43">
                  <c:v>0.48</c:v>
                </c:pt>
                <c:pt idx="44">
                  <c:v>0.42</c:v>
                </c:pt>
                <c:pt idx="45">
                  <c:v>0.4</c:v>
                </c:pt>
                <c:pt idx="46">
                  <c:v>0.38</c:v>
                </c:pt>
                <c:pt idx="47">
                  <c:v>0.35</c:v>
                </c:pt>
                <c:pt idx="48">
                  <c:v>0.35</c:v>
                </c:pt>
                <c:pt idx="49">
                  <c:v>0.33</c:v>
                </c:pt>
                <c:pt idx="50">
                  <c:v>0.32</c:v>
                </c:pt>
                <c:pt idx="51">
                  <c:v>0.31</c:v>
                </c:pt>
                <c:pt idx="52">
                  <c:v>0.28000000000000003</c:v>
                </c:pt>
                <c:pt idx="53">
                  <c:v>0.27</c:v>
                </c:pt>
                <c:pt idx="54">
                  <c:v>0.26</c:v>
                </c:pt>
                <c:pt idx="55">
                  <c:v>0.25</c:v>
                </c:pt>
                <c:pt idx="56">
                  <c:v>0.23</c:v>
                </c:pt>
                <c:pt idx="57">
                  <c:v>0.22</c:v>
                </c:pt>
                <c:pt idx="58">
                  <c:v>0.21</c:v>
                </c:pt>
                <c:pt idx="59">
                  <c:v>0.19</c:v>
                </c:pt>
                <c:pt idx="60">
                  <c:v>0.18</c:v>
                </c:pt>
                <c:pt idx="61">
                  <c:v>0.17</c:v>
                </c:pt>
                <c:pt idx="62">
                  <c:v>0.16</c:v>
                </c:pt>
                <c:pt idx="63">
                  <c:v>0.16</c:v>
                </c:pt>
                <c:pt idx="64">
                  <c:v>0.15</c:v>
                </c:pt>
                <c:pt idx="65">
                  <c:v>0.15</c:v>
                </c:pt>
                <c:pt idx="66">
                  <c:v>0.14000000000000001</c:v>
                </c:pt>
                <c:pt idx="67">
                  <c:v>0.14000000000000001</c:v>
                </c:pt>
                <c:pt idx="68">
                  <c:v>0.14000000000000001</c:v>
                </c:pt>
                <c:pt idx="69">
                  <c:v>0.14000000000000001</c:v>
                </c:pt>
                <c:pt idx="70">
                  <c:v>0.14000000000000001</c:v>
                </c:pt>
                <c:pt idx="71">
                  <c:v>0.13</c:v>
                </c:pt>
                <c:pt idx="72">
                  <c:v>0.11</c:v>
                </c:pt>
                <c:pt idx="73">
                  <c:v>0.05</c:v>
                </c:pt>
                <c:pt idx="74">
                  <c:v>0.03</c:v>
                </c:pt>
                <c:pt idx="75">
                  <c:v>0.03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0.02</c:v>
                </c:pt>
                <c:pt idx="92">
                  <c:v>0.02</c:v>
                </c:pt>
                <c:pt idx="93">
                  <c:v>0.02</c:v>
                </c:pt>
                <c:pt idx="94">
                  <c:v>0.02</c:v>
                </c:pt>
                <c:pt idx="95">
                  <c:v>0.02</c:v>
                </c:pt>
                <c:pt idx="96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3120"/>
        <c:axId val="140611584"/>
      </c:lineChart>
      <c:catAx>
        <c:axId val="1406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0609792"/>
        <c:crosses val="autoZero"/>
        <c:auto val="1"/>
        <c:lblAlgn val="ctr"/>
        <c:lblOffset val="100"/>
        <c:noMultiLvlLbl val="0"/>
      </c:catAx>
      <c:valAx>
        <c:axId val="1406097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rgbClr val="008000"/>
                </a:solidFill>
                <a:latin typeface="Times New Roman" panose="02020603050405020304" pitchFamily="18" charset="0"/>
              </a:defRPr>
            </a:pPr>
            <a:endParaRPr lang="en-US"/>
          </a:p>
        </c:txPr>
        <c:crossAx val="140608256"/>
        <c:crosses val="autoZero"/>
        <c:crossBetween val="between"/>
      </c:valAx>
      <c:valAx>
        <c:axId val="1406115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FF99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0613120"/>
        <c:crosses val="max"/>
        <c:crossBetween val="between"/>
      </c:valAx>
      <c:catAx>
        <c:axId val="14061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6115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343106539499465"/>
          <c:y val="0.93739106337435973"/>
          <c:w val="0.62902526708809281"/>
          <c:h val="3.5414118441505493E-2"/>
        </c:manualLayout>
      </c:layout>
      <c:overlay val="0"/>
      <c:txPr>
        <a:bodyPr/>
        <a:lstStyle/>
        <a:p>
          <a:pPr>
            <a:defRPr sz="105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1"/>
          <c:order val="0"/>
          <c:tx>
            <c:strRef>
              <c:f>data!$S$1</c:f>
              <c:strCache>
                <c:ptCount val="1"/>
                <c:pt idx="0">
                  <c:v>US Imports ÷ Global GDP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data!$A$34:$A$91</c:f>
              <c:numCache>
                <c:formatCode>General</c:formatCode>
                <c:ptCount val="58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</c:numCache>
            </c:numRef>
          </c:cat>
          <c:val>
            <c:numRef>
              <c:f>data!$S$34:$S$91</c:f>
              <c:numCache>
                <c:formatCode>0.0000</c:formatCode>
                <c:ptCount val="58"/>
                <c:pt idx="0">
                  <c:v>1.804049000109276E-4</c:v>
                </c:pt>
                <c:pt idx="1">
                  <c:v>1.7245113179888748E-4</c:v>
                </c:pt>
                <c:pt idx="2">
                  <c:v>1.6725915965163101E-4</c:v>
                </c:pt>
                <c:pt idx="3">
                  <c:v>1.5026885933602723E-4</c:v>
                </c:pt>
                <c:pt idx="4">
                  <c:v>1.6260106499141469E-4</c:v>
                </c:pt>
                <c:pt idx="5">
                  <c:v>1.7566684666121615E-4</c:v>
                </c:pt>
                <c:pt idx="6">
                  <c:v>1.7628345622825277E-4</c:v>
                </c:pt>
                <c:pt idx="7">
                  <c:v>1.7452623795706249E-4</c:v>
                </c:pt>
                <c:pt idx="8">
                  <c:v>1.9553750043448245E-4</c:v>
                </c:pt>
                <c:pt idx="9">
                  <c:v>1.8036191972058629E-4</c:v>
                </c:pt>
                <c:pt idx="10">
                  <c:v>1.7034223105412966E-4</c:v>
                </c:pt>
                <c:pt idx="11">
                  <c:v>1.8305765762716627E-4</c:v>
                </c:pt>
                <c:pt idx="12">
                  <c:v>1.8381397412317455E-4</c:v>
                </c:pt>
                <c:pt idx="13">
                  <c:v>1.8824855616224838E-4</c:v>
                </c:pt>
                <c:pt idx="14">
                  <c:v>2.0408545684034022E-4</c:v>
                </c:pt>
                <c:pt idx="15">
                  <c:v>2.353737495027211E-4</c:v>
                </c:pt>
                <c:pt idx="16">
                  <c:v>2.347500827389405E-4</c:v>
                </c:pt>
                <c:pt idx="17">
                  <c:v>2.7370037107687776E-4</c:v>
                </c:pt>
                <c:pt idx="18">
                  <c:v>2.8063787720641588E-4</c:v>
                </c:pt>
                <c:pt idx="19">
                  <c:v>2.9646510894586984E-4</c:v>
                </c:pt>
                <c:pt idx="20">
                  <c:v>3.2576824635982803E-4</c:v>
                </c:pt>
                <c:pt idx="21">
                  <c:v>3.7855427324002844E-4</c:v>
                </c:pt>
                <c:pt idx="22">
                  <c:v>4.4425860761269426E-4</c:v>
                </c:pt>
                <c:pt idx="23">
                  <c:v>6.4148466523635873E-4</c:v>
                </c:pt>
                <c:pt idx="24">
                  <c:v>6.0962920563787304E-4</c:v>
                </c:pt>
                <c:pt idx="25">
                  <c:v>7.3248120662603507E-4</c:v>
                </c:pt>
                <c:pt idx="26">
                  <c:v>8.5468590292356544E-4</c:v>
                </c:pt>
                <c:pt idx="27">
                  <c:v>9.4873939682772193E-4</c:v>
                </c:pt>
                <c:pt idx="28">
                  <c:v>1.0938628838919699E-3</c:v>
                </c:pt>
                <c:pt idx="29">
                  <c:v>1.237742919753467E-3</c:v>
                </c:pt>
                <c:pt idx="30">
                  <c:v>1.2905335386928474E-3</c:v>
                </c:pt>
                <c:pt idx="31">
                  <c:v>1.1879942043071664E-3</c:v>
                </c:pt>
                <c:pt idx="32">
                  <c:v>1.2217722002650189E-3</c:v>
                </c:pt>
                <c:pt idx="33">
                  <c:v>1.4787360423019129E-3</c:v>
                </c:pt>
                <c:pt idx="34">
                  <c:v>1.5158073273413763E-3</c:v>
                </c:pt>
                <c:pt idx="35">
                  <c:v>1.57323285555809E-3</c:v>
                </c:pt>
                <c:pt idx="36">
                  <c:v>1.6583496456621845E-3</c:v>
                </c:pt>
                <c:pt idx="37">
                  <c:v>1.7279460606383211E-3</c:v>
                </c:pt>
                <c:pt idx="38">
                  <c:v>1.8065883342648381E-3</c:v>
                </c:pt>
                <c:pt idx="39">
                  <c:v>1.8550088449695188E-3</c:v>
                </c:pt>
                <c:pt idx="40">
                  <c:v>1.861698223602253E-3</c:v>
                </c:pt>
                <c:pt idx="41">
                  <c:v>1.9791654431932705E-3</c:v>
                </c:pt>
                <c:pt idx="42">
                  <c:v>2.1194731675859943E-3</c:v>
                </c:pt>
                <c:pt idx="43">
                  <c:v>2.3472308181609687E-3</c:v>
                </c:pt>
                <c:pt idx="44">
                  <c:v>2.5284265263249188E-3</c:v>
                </c:pt>
                <c:pt idx="45">
                  <c:v>2.5941879212268031E-3</c:v>
                </c:pt>
                <c:pt idx="46">
                  <c:v>2.7474113595673294E-3</c:v>
                </c:pt>
                <c:pt idx="47">
                  <c:v>2.8332948688144302E-3</c:v>
                </c:pt>
                <c:pt idx="48">
                  <c:v>3.0720901977035935E-3</c:v>
                </c:pt>
                <c:pt idx="49">
                  <c:v>3.4579468195783253E-3</c:v>
                </c:pt>
                <c:pt idx="50">
                  <c:v>3.2067312048832987E-3</c:v>
                </c:pt>
                <c:pt idx="51">
                  <c:v>3.1618009790975914E-3</c:v>
                </c:pt>
                <c:pt idx="52">
                  <c:v>3.284626074118504E-3</c:v>
                </c:pt>
                <c:pt idx="53">
                  <c:v>3.6456792484107071E-3</c:v>
                </c:pt>
                <c:pt idx="54">
                  <c:v>3.942009201635747E-3</c:v>
                </c:pt>
                <c:pt idx="55">
                  <c:v>4.1373771212176846E-3</c:v>
                </c:pt>
                <c:pt idx="56">
                  <c:v>3.9162865009780452E-3</c:v>
                </c:pt>
                <c:pt idx="57">
                  <c:v>4.08539585552523E-3</c:v>
                </c:pt>
              </c:numCache>
            </c:numRef>
          </c:val>
          <c:smooth val="0"/>
        </c:ser>
        <c:ser>
          <c:idx val="28"/>
          <c:order val="1"/>
          <c:tx>
            <c:strRef>
              <c:f>data!$Z$1</c:f>
              <c:strCache>
                <c:ptCount val="1"/>
                <c:pt idx="0">
                  <c:v>US Exports ÷ Global GDP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data!$A$34:$A$91</c:f>
              <c:numCache>
                <c:formatCode>General</c:formatCode>
                <c:ptCount val="58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</c:numCache>
            </c:numRef>
          </c:cat>
          <c:val>
            <c:numRef>
              <c:f>data!$Z$34:$Z$91</c:f>
              <c:numCache>
                <c:formatCode>0.00000</c:formatCode>
                <c:ptCount val="58"/>
                <c:pt idx="0">
                  <c:v>3.3484575274379092E-4</c:v>
                </c:pt>
                <c:pt idx="1">
                  <c:v>3.5572295690568636E-4</c:v>
                </c:pt>
                <c:pt idx="2">
                  <c:v>2.9723117610082036E-4</c:v>
                </c:pt>
                <c:pt idx="3">
                  <c:v>2.9236311377197504E-4</c:v>
                </c:pt>
                <c:pt idx="4">
                  <c:v>3.3502414867053152E-4</c:v>
                </c:pt>
                <c:pt idx="5">
                  <c:v>3.7596408901294053E-4</c:v>
                </c:pt>
                <c:pt idx="6">
                  <c:v>4.3441333709741582E-4</c:v>
                </c:pt>
                <c:pt idx="7">
                  <c:v>3.5086564813079991E-4</c:v>
                </c:pt>
                <c:pt idx="8">
                  <c:v>3.3511925279745657E-4</c:v>
                </c:pt>
                <c:pt idx="9">
                  <c:v>3.7796548339255734E-4</c:v>
                </c:pt>
                <c:pt idx="10">
                  <c:v>3.853576657621768E-4</c:v>
                </c:pt>
                <c:pt idx="11">
                  <c:v>3.8732900652086708E-4</c:v>
                </c:pt>
                <c:pt idx="12">
                  <c:v>4.0145187353270368E-4</c:v>
                </c:pt>
                <c:pt idx="13">
                  <c:v>4.2987247985134354E-4</c:v>
                </c:pt>
                <c:pt idx="14">
                  <c:v>4.3540174531226739E-4</c:v>
                </c:pt>
                <c:pt idx="15">
                  <c:v>4.6727746449119203E-4</c:v>
                </c:pt>
                <c:pt idx="16">
                  <c:v>4.8064439851223034E-4</c:v>
                </c:pt>
                <c:pt idx="17">
                  <c:v>5.1299621763358991E-4</c:v>
                </c:pt>
                <c:pt idx="18">
                  <c:v>5.4911253623553139E-4</c:v>
                </c:pt>
                <c:pt idx="19">
                  <c:v>6.1839263863650669E-4</c:v>
                </c:pt>
                <c:pt idx="20">
                  <c:v>6.257075017722342E-4</c:v>
                </c:pt>
                <c:pt idx="21">
                  <c:v>6.8537525690495543E-4</c:v>
                </c:pt>
                <c:pt idx="22">
                  <c:v>9.3441469663566252E-4</c:v>
                </c:pt>
                <c:pt idx="23">
                  <c:v>1.3485464450587778E-3</c:v>
                </c:pt>
                <c:pt idx="24">
                  <c:v>1.5111862964518438E-3</c:v>
                </c:pt>
                <c:pt idx="25">
                  <c:v>1.5786688506798882E-3</c:v>
                </c:pt>
                <c:pt idx="26">
                  <c:v>1.6531503179341982E-3</c:v>
                </c:pt>
                <c:pt idx="27">
                  <c:v>1.9236925840749486E-3</c:v>
                </c:pt>
                <c:pt idx="28">
                  <c:v>2.5001062628524241E-3</c:v>
                </c:pt>
                <c:pt idx="29">
                  <c:v>3.1805034398552467E-3</c:v>
                </c:pt>
                <c:pt idx="30">
                  <c:v>3.4130519573231793E-3</c:v>
                </c:pt>
                <c:pt idx="31">
                  <c:v>3.1086783159209653E-3</c:v>
                </c:pt>
                <c:pt idx="32">
                  <c:v>2.8945668187735341E-3</c:v>
                </c:pt>
                <c:pt idx="33">
                  <c:v>3.0178249652094338E-3</c:v>
                </c:pt>
                <c:pt idx="34">
                  <c:v>2.9289409829816706E-3</c:v>
                </c:pt>
                <c:pt idx="35">
                  <c:v>2.9310022836453379E-3</c:v>
                </c:pt>
                <c:pt idx="36">
                  <c:v>3.1999848244220722E-3</c:v>
                </c:pt>
                <c:pt idx="37">
                  <c:v>3.8805967604647758E-3</c:v>
                </c:pt>
                <c:pt idx="38">
                  <c:v>4.2902776366783241E-3</c:v>
                </c:pt>
                <c:pt idx="39">
                  <c:v>4.6463407095311974E-3</c:v>
                </c:pt>
                <c:pt idx="40">
                  <c:v>5.2887447436914372E-3</c:v>
                </c:pt>
                <c:pt idx="41">
                  <c:v>5.5534885014789466E-3</c:v>
                </c:pt>
                <c:pt idx="42">
                  <c:v>5.6766629358522263E-3</c:v>
                </c:pt>
                <c:pt idx="43">
                  <c:v>6.2283542234580908E-3</c:v>
                </c:pt>
                <c:pt idx="44">
                  <c:v>6.9536344537677892E-3</c:v>
                </c:pt>
                <c:pt idx="45">
                  <c:v>7.3272273215506927E-3</c:v>
                </c:pt>
                <c:pt idx="46">
                  <c:v>7.7725710594656197E-3</c:v>
                </c:pt>
                <c:pt idx="47">
                  <c:v>7.6096058455018155E-3</c:v>
                </c:pt>
                <c:pt idx="48">
                  <c:v>7.705021807017814E-3</c:v>
                </c:pt>
                <c:pt idx="49">
                  <c:v>8.1680018515877702E-3</c:v>
                </c:pt>
                <c:pt idx="50">
                  <c:v>7.4137779711076724E-3</c:v>
                </c:pt>
                <c:pt idx="51">
                  <c:v>6.8862126087920984E-3</c:v>
                </c:pt>
                <c:pt idx="52">
                  <c:v>6.9049355569512716E-3</c:v>
                </c:pt>
                <c:pt idx="53">
                  <c:v>7.4713444610900979E-3</c:v>
                </c:pt>
                <c:pt idx="54">
                  <c:v>7.8198040261398538E-3</c:v>
                </c:pt>
                <c:pt idx="55">
                  <c:v>8.3641259075006164E-3</c:v>
                </c:pt>
                <c:pt idx="56">
                  <c:v>8.5155015972650117E-3</c:v>
                </c:pt>
                <c:pt idx="57">
                  <c:v>9.396337308148893E-3</c:v>
                </c:pt>
              </c:numCache>
            </c:numRef>
          </c:val>
          <c:smooth val="0"/>
        </c:ser>
        <c:ser>
          <c:idx val="22"/>
          <c:order val="2"/>
          <c:tx>
            <c:strRef>
              <c:f>data!$T$1</c:f>
              <c:strCache>
                <c:ptCount val="1"/>
                <c:pt idx="0">
                  <c:v>Global Imports ÷ Global GDP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none"/>
          </c:marker>
          <c:cat>
            <c:numRef>
              <c:f>data!$A$34:$A$91</c:f>
              <c:numCache>
                <c:formatCode>General</c:formatCode>
                <c:ptCount val="58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</c:numCache>
            </c:numRef>
          </c:cat>
          <c:val>
            <c:numRef>
              <c:f>data!$T$34:$T$91</c:f>
              <c:numCache>
                <c:formatCode>0.00000</c:formatCode>
                <c:ptCount val="58"/>
                <c:pt idx="0">
                  <c:v>9.6090406131258115E-4</c:v>
                </c:pt>
                <c:pt idx="1">
                  <c:v>9.2622964968225167E-4</c:v>
                </c:pt>
                <c:pt idx="2">
                  <c:v>8.4016003283251552E-4</c:v>
                </c:pt>
                <c:pt idx="3">
                  <c:v>8.3922956862167593E-4</c:v>
                </c:pt>
                <c:pt idx="4">
                  <c:v>1.1660312178136099E-3</c:v>
                </c:pt>
                <c:pt idx="5">
                  <c:v>1.2547999193674329E-3</c:v>
                </c:pt>
                <c:pt idx="6">
                  <c:v>1.3447538008274972E-3</c:v>
                </c:pt>
                <c:pt idx="7">
                  <c:v>1.1221404001166189E-3</c:v>
                </c:pt>
                <c:pt idx="8">
                  <c:v>1.143135212504177E-3</c:v>
                </c:pt>
                <c:pt idx="9">
                  <c:v>1.2567045501291735E-3</c:v>
                </c:pt>
                <c:pt idx="10">
                  <c:v>1.3092205935844601E-3</c:v>
                </c:pt>
                <c:pt idx="11">
                  <c:v>1.3611539219356554E-3</c:v>
                </c:pt>
                <c:pt idx="12">
                  <c:v>1.4261547724069477E-3</c:v>
                </c:pt>
                <c:pt idx="13">
                  <c:v>1.5189668815823417E-3</c:v>
                </c:pt>
                <c:pt idx="14">
                  <c:v>1.5760621235421958E-3</c:v>
                </c:pt>
                <c:pt idx="15">
                  <c:v>1.6692622709158108E-3</c:v>
                </c:pt>
                <c:pt idx="16">
                  <c:v>1.6961182727196151E-3</c:v>
                </c:pt>
                <c:pt idx="17">
                  <c:v>1.8096465492638231E-3</c:v>
                </c:pt>
                <c:pt idx="18">
                  <c:v>1.956606666780145E-3</c:v>
                </c:pt>
                <c:pt idx="19">
                  <c:v>2.1613482492436335E-3</c:v>
                </c:pt>
                <c:pt idx="20">
                  <c:v>2.3316058067492044E-3</c:v>
                </c:pt>
                <c:pt idx="21">
                  <c:v>2.6286453818280949E-3</c:v>
                </c:pt>
                <c:pt idx="22">
                  <c:v>3.4127721552903684E-3</c:v>
                </c:pt>
                <c:pt idx="23">
                  <c:v>4.8680339633253751E-3</c:v>
                </c:pt>
                <c:pt idx="24">
                  <c:v>5.0422148901509119E-3</c:v>
                </c:pt>
                <c:pt idx="25">
                  <c:v>5.4015208058126006E-3</c:v>
                </c:pt>
                <c:pt idx="26">
                  <c:v>5.950061433780616E-3</c:v>
                </c:pt>
                <c:pt idx="27">
                  <c:v>6.582371591567532E-3</c:v>
                </c:pt>
                <c:pt idx="28">
                  <c:v>7.9835306298663544E-3</c:v>
                </c:pt>
                <c:pt idx="29">
                  <c:v>9.6543543934601746E-3</c:v>
                </c:pt>
                <c:pt idx="30">
                  <c:v>9.3825287020989322E-3</c:v>
                </c:pt>
                <c:pt idx="31">
                  <c:v>8.6584651572293725E-3</c:v>
                </c:pt>
                <c:pt idx="32">
                  <c:v>8.1540424034362916E-3</c:v>
                </c:pt>
                <c:pt idx="33">
                  <c:v>8.2439384195709849E-3</c:v>
                </c:pt>
                <c:pt idx="34">
                  <c:v>8.2105083939100192E-3</c:v>
                </c:pt>
                <c:pt idx="35">
                  <c:v>8.5991280526043629E-3</c:v>
                </c:pt>
                <c:pt idx="36">
                  <c:v>9.6226161050621886E-3</c:v>
                </c:pt>
                <c:pt idx="37">
                  <c:v>1.051211659135926E-2</c:v>
                </c:pt>
                <c:pt idx="38">
                  <c:v>1.1080128967363975E-2</c:v>
                </c:pt>
                <c:pt idx="39">
                  <c:v>1.2252405974395458E-2</c:v>
                </c:pt>
                <c:pt idx="40">
                  <c:v>1.2847539100862669E-2</c:v>
                </c:pt>
                <c:pt idx="41">
                  <c:v>1.3348104853847602E-2</c:v>
                </c:pt>
                <c:pt idx="42">
                  <c:v>1.2641068411464383E-2</c:v>
                </c:pt>
                <c:pt idx="43">
                  <c:v>1.3947232825775068E-2</c:v>
                </c:pt>
                <c:pt idx="44">
                  <c:v>1.5996540014175865E-2</c:v>
                </c:pt>
                <c:pt idx="45">
                  <c:v>1.621679343404132E-2</c:v>
                </c:pt>
                <c:pt idx="46">
                  <c:v>1.6195560879958718E-2</c:v>
                </c:pt>
                <c:pt idx="47">
                  <c:v>1.5791595086004508E-2</c:v>
                </c:pt>
                <c:pt idx="48">
                  <c:v>1.6560236853553012E-2</c:v>
                </c:pt>
                <c:pt idx="49">
                  <c:v>1.7814954817061315E-2</c:v>
                </c:pt>
                <c:pt idx="50">
                  <c:v>1.6731021881061733E-2</c:v>
                </c:pt>
                <c:pt idx="51">
                  <c:v>1.6791243130884294E-2</c:v>
                </c:pt>
                <c:pt idx="52">
                  <c:v>1.8949282095046927E-2</c:v>
                </c:pt>
                <c:pt idx="53">
                  <c:v>2.1972953899414838E-2</c:v>
                </c:pt>
                <c:pt idx="54">
                  <c:v>2.3677498583278122E-2</c:v>
                </c:pt>
                <c:pt idx="55">
                  <c:v>2.5956476371096455E-2</c:v>
                </c:pt>
                <c:pt idx="56">
                  <c:v>2.3762186102619189E-2</c:v>
                </c:pt>
                <c:pt idx="57">
                  <c:v>2.6896219453231229E-2</c:v>
                </c:pt>
              </c:numCache>
            </c:numRef>
          </c:val>
          <c:smooth val="0"/>
        </c:ser>
        <c:ser>
          <c:idx val="29"/>
          <c:order val="3"/>
          <c:tx>
            <c:strRef>
              <c:f>data!$AA$1</c:f>
              <c:strCache>
                <c:ptCount val="1"/>
                <c:pt idx="0">
                  <c:v>Global Exports ÷ Global GDP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data!$A$34:$A$91</c:f>
              <c:numCache>
                <c:formatCode>General</c:formatCode>
                <c:ptCount val="58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</c:numCache>
            </c:numRef>
          </c:cat>
          <c:val>
            <c:numRef>
              <c:f>data!$AA$34:$AA$91</c:f>
              <c:numCache>
                <c:formatCode>0.000000</c:formatCode>
                <c:ptCount val="58"/>
                <c:pt idx="0">
                  <c:v>1.4183904849035013E-3</c:v>
                </c:pt>
                <c:pt idx="1">
                  <c:v>1.3884182448736953E-3</c:v>
                </c:pt>
                <c:pt idx="2">
                  <c:v>1.2662892014851676E-3</c:v>
                </c:pt>
                <c:pt idx="3">
                  <c:v>1.2675723404461795E-3</c:v>
                </c:pt>
                <c:pt idx="4">
                  <c:v>1.7579086639757985E-3</c:v>
                </c:pt>
                <c:pt idx="5">
                  <c:v>1.9108093172127266E-3</c:v>
                </c:pt>
                <c:pt idx="6">
                  <c:v>2.0927058648477514E-3</c:v>
                </c:pt>
                <c:pt idx="7">
                  <c:v>1.7769093235846659E-3</c:v>
                </c:pt>
                <c:pt idx="8">
                  <c:v>1.8217002746466564E-3</c:v>
                </c:pt>
                <c:pt idx="9">
                  <c:v>2.0210322575177366E-3</c:v>
                </c:pt>
                <c:pt idx="10">
                  <c:v>2.1194972189538821E-3</c:v>
                </c:pt>
                <c:pt idx="11">
                  <c:v>2.2199059312848603E-3</c:v>
                </c:pt>
                <c:pt idx="12">
                  <c:v>2.3436001374963367E-3</c:v>
                </c:pt>
                <c:pt idx="13">
                  <c:v>2.5155610525885159E-3</c:v>
                </c:pt>
                <c:pt idx="14">
                  <c:v>2.6351758705625518E-3</c:v>
                </c:pt>
                <c:pt idx="15">
                  <c:v>2.8412513113258019E-3</c:v>
                </c:pt>
                <c:pt idx="16">
                  <c:v>2.9341149999776626E-3</c:v>
                </c:pt>
                <c:pt idx="17">
                  <c:v>3.2077794732250529E-3</c:v>
                </c:pt>
                <c:pt idx="18">
                  <c:v>3.5751117015406803E-3</c:v>
                </c:pt>
                <c:pt idx="19">
                  <c:v>4.0754382587737956E-3</c:v>
                </c:pt>
                <c:pt idx="20">
                  <c:v>4.4967349588965156E-3</c:v>
                </c:pt>
                <c:pt idx="21">
                  <c:v>5.1555621873794425E-3</c:v>
                </c:pt>
                <c:pt idx="22">
                  <c:v>6.9036967929368863E-3</c:v>
                </c:pt>
                <c:pt idx="23">
                  <c:v>1.038449005056569E-2</c:v>
                </c:pt>
                <c:pt idx="24">
                  <c:v>1.1219936573563809E-2</c:v>
                </c:pt>
                <c:pt idx="25">
                  <c:v>1.2330051543428422E-2</c:v>
                </c:pt>
                <c:pt idx="26">
                  <c:v>1.396895922808675E-2</c:v>
                </c:pt>
                <c:pt idx="27">
                  <c:v>1.5955010500800539E-2</c:v>
                </c:pt>
                <c:pt idx="28">
                  <c:v>2.0247032030404059E-2</c:v>
                </c:pt>
                <c:pt idx="29">
                  <c:v>2.5795469503886243E-2</c:v>
                </c:pt>
                <c:pt idx="30">
                  <c:v>2.6040270159805375E-2</c:v>
                </c:pt>
                <c:pt idx="31">
                  <c:v>2.456406565105973E-2</c:v>
                </c:pt>
                <c:pt idx="32">
                  <c:v>2.3395578463939408E-2</c:v>
                </c:pt>
                <c:pt idx="33">
                  <c:v>2.400799746547462E-2</c:v>
                </c:pt>
                <c:pt idx="34">
                  <c:v>2.4202115592728567E-2</c:v>
                </c:pt>
                <c:pt idx="35">
                  <c:v>2.5511893106466624E-2</c:v>
                </c:pt>
                <c:pt idx="36">
                  <c:v>2.8900565209943774E-2</c:v>
                </c:pt>
                <c:pt idx="37">
                  <c:v>3.2000985327415861E-2</c:v>
                </c:pt>
                <c:pt idx="38">
                  <c:v>3.4265298831573095E-2</c:v>
                </c:pt>
                <c:pt idx="39">
                  <c:v>3.8550970157837879E-2</c:v>
                </c:pt>
                <c:pt idx="40">
                  <c:v>4.0969517438740964E-2</c:v>
                </c:pt>
                <c:pt idx="41">
                  <c:v>4.2970219145506201E-2</c:v>
                </c:pt>
                <c:pt idx="42">
                  <c:v>4.1068303055165491E-2</c:v>
                </c:pt>
                <c:pt idx="43">
                  <c:v>4.5675792781130778E-2</c:v>
                </c:pt>
                <c:pt idx="44">
                  <c:v>5.2836571666822887E-2</c:v>
                </c:pt>
                <c:pt idx="45">
                  <c:v>5.4039220760255906E-2</c:v>
                </c:pt>
                <c:pt idx="46">
                  <c:v>5.434744364487748E-2</c:v>
                </c:pt>
                <c:pt idx="47">
                  <c:v>5.3236625353938402E-2</c:v>
                </c:pt>
                <c:pt idx="48">
                  <c:v>5.6190539667790737E-2</c:v>
                </c:pt>
                <c:pt idx="49">
                  <c:v>6.1050068662587428E-2</c:v>
                </c:pt>
                <c:pt idx="50">
                  <c:v>5.7809026803444505E-2</c:v>
                </c:pt>
                <c:pt idx="51">
                  <c:v>5.8284084031612483E-2</c:v>
                </c:pt>
                <c:pt idx="52">
                  <c:v>6.6205001783674958E-2</c:v>
                </c:pt>
                <c:pt idx="53">
                  <c:v>7.7357981498279896E-2</c:v>
                </c:pt>
                <c:pt idx="54">
                  <c:v>8.4161668714262117E-2</c:v>
                </c:pt>
                <c:pt idx="55">
                  <c:v>9.3103285095485877E-2</c:v>
                </c:pt>
                <c:pt idx="56">
                  <c:v>8.5909807635409438E-2</c:v>
                </c:pt>
                <c:pt idx="57">
                  <c:v>9.8276096260161622E-2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46848"/>
        <c:axId val="119652736"/>
      </c:lineChart>
      <c:catAx>
        <c:axId val="11964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19652736"/>
        <c:crossesAt val="-4"/>
        <c:auto val="1"/>
        <c:lblAlgn val="ctr"/>
        <c:lblOffset val="100"/>
        <c:noMultiLvlLbl val="0"/>
      </c:catAx>
      <c:valAx>
        <c:axId val="1196527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196468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44304038380012E-2"/>
          <c:y val="2.2242648024663386E-2"/>
          <c:w val="0.91197805866689707"/>
          <c:h val="0.84348420174925609"/>
        </c:manualLayout>
      </c:layout>
      <c:lineChart>
        <c:grouping val="standard"/>
        <c:varyColors val="0"/>
        <c:ser>
          <c:idx val="1"/>
          <c:order val="0"/>
          <c:tx>
            <c:strRef>
              <c:f>data!$AL$1</c:f>
              <c:strCache>
                <c:ptCount val="1"/>
                <c:pt idx="0">
                  <c:v>M3 Density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data!$AL$2:$AL$98</c:f>
              <c:numCache>
                <c:formatCode>0.0000</c:formatCode>
                <c:ptCount val="97"/>
                <c:pt idx="0">
                  <c:v>4.3801080435514499E-2</c:v>
                </c:pt>
                <c:pt idx="1">
                  <c:v>5.7742640376091003E-2</c:v>
                </c:pt>
                <c:pt idx="2">
                  <c:v>6.5434537827968597E-2</c:v>
                </c:pt>
                <c:pt idx="3">
                  <c:v>6.5434537827968597E-2</c:v>
                </c:pt>
                <c:pt idx="4">
                  <c:v>7.0829547941684695E-2</c:v>
                </c:pt>
                <c:pt idx="5">
                  <c:v>7.3607176542282104E-2</c:v>
                </c:pt>
                <c:pt idx="6">
                  <c:v>7.3607176542282104E-2</c:v>
                </c:pt>
                <c:pt idx="7">
                  <c:v>7.3607176542282104E-2</c:v>
                </c:pt>
                <c:pt idx="8">
                  <c:v>7.0829547941684695E-2</c:v>
                </c:pt>
                <c:pt idx="9">
                  <c:v>7.0829547941684695E-2</c:v>
                </c:pt>
                <c:pt idx="10">
                  <c:v>7.0829547941684695E-2</c:v>
                </c:pt>
                <c:pt idx="11">
                  <c:v>7.0829547941684695E-2</c:v>
                </c:pt>
                <c:pt idx="12">
                  <c:v>7.6438225805759402E-2</c:v>
                </c:pt>
                <c:pt idx="13">
                  <c:v>7.9322688281536102E-2</c:v>
                </c:pt>
                <c:pt idx="14">
                  <c:v>8.2260563969612094E-2</c:v>
                </c:pt>
                <c:pt idx="15">
                  <c:v>8.5251852869987502E-2</c:v>
                </c:pt>
                <c:pt idx="16">
                  <c:v>8.2260563969612094E-2</c:v>
                </c:pt>
                <c:pt idx="17">
                  <c:v>7.9322688281536102E-2</c:v>
                </c:pt>
                <c:pt idx="18">
                  <c:v>7.3607176542282104E-2</c:v>
                </c:pt>
                <c:pt idx="19">
                  <c:v>6.5434537827968597E-2</c:v>
                </c:pt>
                <c:pt idx="20">
                  <c:v>6.0253191739320797E-2</c:v>
                </c:pt>
                <c:pt idx="21">
                  <c:v>4.59911338984966E-2</c:v>
                </c:pt>
                <c:pt idx="22">
                  <c:v>4.3801080435514499E-2</c:v>
                </c:pt>
                <c:pt idx="23">
                  <c:v>4.1664440184831598E-2</c:v>
                </c:pt>
                <c:pt idx="24">
                  <c:v>3.9581220597028698E-2</c:v>
                </c:pt>
                <c:pt idx="25">
                  <c:v>3.9581220597028698E-2</c:v>
                </c:pt>
                <c:pt idx="26">
                  <c:v>0.14048394560813901</c:v>
                </c:pt>
                <c:pt idx="27">
                  <c:v>0.185460180044174</c:v>
                </c:pt>
                <c:pt idx="28">
                  <c:v>0.17215961217880199</c:v>
                </c:pt>
                <c:pt idx="29">
                  <c:v>0.192244008183479</c:v>
                </c:pt>
                <c:pt idx="30">
                  <c:v>0.20436942577362099</c:v>
                </c:pt>
                <c:pt idx="31">
                  <c:v>0.22755195200443301</c:v>
                </c:pt>
                <c:pt idx="32">
                  <c:v>0.23882271349430101</c:v>
                </c:pt>
                <c:pt idx="33">
                  <c:v>0.261631309986115</c:v>
                </c:pt>
                <c:pt idx="34">
                  <c:v>0.26884248852729797</c:v>
                </c:pt>
                <c:pt idx="35">
                  <c:v>0.27738901972770702</c:v>
                </c:pt>
                <c:pt idx="36">
                  <c:v>0.34672293066978499</c:v>
                </c:pt>
                <c:pt idx="37">
                  <c:v>0.3742855489254</c:v>
                </c:pt>
                <c:pt idx="38">
                  <c:v>0.41210404038429299</c:v>
                </c:pt>
                <c:pt idx="39">
                  <c:v>0.450296461582184</c:v>
                </c:pt>
                <c:pt idx="40">
                  <c:v>0.45008280873298601</c:v>
                </c:pt>
                <c:pt idx="41">
                  <c:v>0.53282409906387296</c:v>
                </c:pt>
                <c:pt idx="42">
                  <c:v>0.60552322864532504</c:v>
                </c:pt>
                <c:pt idx="43">
                  <c:v>0.70450294017791704</c:v>
                </c:pt>
                <c:pt idx="44">
                  <c:v>0.95101755857467696</c:v>
                </c:pt>
                <c:pt idx="45">
                  <c:v>0.992414951324463</c:v>
                </c:pt>
                <c:pt idx="46">
                  <c:v>1.0391539335250899</c:v>
                </c:pt>
                <c:pt idx="47">
                  <c:v>1.09962069988251</c:v>
                </c:pt>
                <c:pt idx="48">
                  <c:v>1.1350889205932599</c:v>
                </c:pt>
                <c:pt idx="49">
                  <c:v>1.1987607479095499</c:v>
                </c:pt>
                <c:pt idx="50">
                  <c:v>1.22846007347107</c:v>
                </c:pt>
                <c:pt idx="51">
                  <c:v>1.26713311672211</c:v>
                </c:pt>
                <c:pt idx="52">
                  <c:v>1.3357726335525499</c:v>
                </c:pt>
                <c:pt idx="53">
                  <c:v>1.4027028083801301</c:v>
                </c:pt>
                <c:pt idx="54">
                  <c:v>1.4379574060440099</c:v>
                </c:pt>
                <c:pt idx="55">
                  <c:v>1.4727311134338399</c:v>
                </c:pt>
                <c:pt idx="56">
                  <c:v>1.5438811779022199</c:v>
                </c:pt>
                <c:pt idx="57">
                  <c:v>1.5802574157714799</c:v>
                </c:pt>
                <c:pt idx="58">
                  <c:v>1.62982749938965</c:v>
                </c:pt>
                <c:pt idx="59">
                  <c:v>1.7183910608291599</c:v>
                </c:pt>
                <c:pt idx="60">
                  <c:v>1.74536621570587</c:v>
                </c:pt>
                <c:pt idx="61">
                  <c:v>1.8034827709198</c:v>
                </c:pt>
                <c:pt idx="62">
                  <c:v>1.8617595434188801</c:v>
                </c:pt>
                <c:pt idx="63">
                  <c:v>1.91757917404175</c:v>
                </c:pt>
                <c:pt idx="64">
                  <c:v>1.9500026702880899</c:v>
                </c:pt>
                <c:pt idx="65">
                  <c:v>1.9892100095748899</c:v>
                </c:pt>
                <c:pt idx="66">
                  <c:v>2.00486087799072</c:v>
                </c:pt>
                <c:pt idx="67">
                  <c:v>2.0331177711486799</c:v>
                </c:pt>
                <c:pt idx="68">
                  <c:v>2.0473799705505402</c:v>
                </c:pt>
                <c:pt idx="69">
                  <c:v>2.0514929294586199</c:v>
                </c:pt>
                <c:pt idx="70">
                  <c:v>2.06741094589233</c:v>
                </c:pt>
                <c:pt idx="71">
                  <c:v>2.1369051933288601</c:v>
                </c:pt>
                <c:pt idx="72">
                  <c:v>2.2396240234375</c:v>
                </c:pt>
                <c:pt idx="73">
                  <c:v>2.6998558044433598</c:v>
                </c:pt>
                <c:pt idx="74">
                  <c:v>2.9345121383667001</c:v>
                </c:pt>
                <c:pt idx="75">
                  <c:v>3.0505847930908199</c:v>
                </c:pt>
                <c:pt idx="76">
                  <c:v>3.3938891887664799</c:v>
                </c:pt>
                <c:pt idx="77">
                  <c:v>3.4934566020965598</c:v>
                </c:pt>
                <c:pt idx="78">
                  <c:v>3.5403022766113299</c:v>
                </c:pt>
                <c:pt idx="79">
                  <c:v>3.5479941368103001</c:v>
                </c:pt>
                <c:pt idx="80">
                  <c:v>3.59334444999695</c:v>
                </c:pt>
                <c:pt idx="81">
                  <c:v>3.6580843925476101</c:v>
                </c:pt>
                <c:pt idx="82">
                  <c:v>3.6801986694335902</c:v>
                </c:pt>
                <c:pt idx="83">
                  <c:v>3.8931145668029798</c:v>
                </c:pt>
                <c:pt idx="84">
                  <c:v>3.9586560726165798</c:v>
                </c:pt>
                <c:pt idx="85">
                  <c:v>4.0068373680114702</c:v>
                </c:pt>
                <c:pt idx="86">
                  <c:v>4.0249452590942401</c:v>
                </c:pt>
                <c:pt idx="87">
                  <c:v>4.0566210746765101</c:v>
                </c:pt>
                <c:pt idx="88">
                  <c:v>4.1029324531555202</c:v>
                </c:pt>
                <c:pt idx="89">
                  <c:v>4.1220555305481001</c:v>
                </c:pt>
                <c:pt idx="90">
                  <c:v>4.1560811996459996</c:v>
                </c:pt>
                <c:pt idx="91">
                  <c:v>4.1936326026916504</c:v>
                </c:pt>
                <c:pt idx="92">
                  <c:v>4.23433589935303</c:v>
                </c:pt>
                <c:pt idx="93">
                  <c:v>4.3052186965942401</c:v>
                </c:pt>
                <c:pt idx="94">
                  <c:v>4.3275465965270996</c:v>
                </c:pt>
                <c:pt idx="95">
                  <c:v>4.3357725143432599</c:v>
                </c:pt>
                <c:pt idx="96">
                  <c:v>4.3357999999999999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14464"/>
        <c:axId val="141620352"/>
      </c:lineChart>
      <c:lineChart>
        <c:grouping val="standard"/>
        <c:varyColors val="0"/>
        <c:ser>
          <c:idx val="2"/>
          <c:order val="1"/>
          <c:tx>
            <c:strRef>
              <c:f>data!$AM$1</c:f>
              <c:strCache>
                <c:ptCount val="1"/>
                <c:pt idx="0">
                  <c:v>M3 Centrality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data!$AM$2:$AM$98</c:f>
              <c:numCache>
                <c:formatCode>General</c:formatCode>
                <c:ptCount val="97"/>
                <c:pt idx="0">
                  <c:v>1.93</c:v>
                </c:pt>
                <c:pt idx="1">
                  <c:v>1.62</c:v>
                </c:pt>
                <c:pt idx="2">
                  <c:v>1.49</c:v>
                </c:pt>
                <c:pt idx="3">
                  <c:v>1.49</c:v>
                </c:pt>
                <c:pt idx="4">
                  <c:v>1.41</c:v>
                </c:pt>
                <c:pt idx="5">
                  <c:v>1.38</c:v>
                </c:pt>
                <c:pt idx="6">
                  <c:v>1.38</c:v>
                </c:pt>
                <c:pt idx="7">
                  <c:v>1.38</c:v>
                </c:pt>
                <c:pt idx="8">
                  <c:v>1.41</c:v>
                </c:pt>
                <c:pt idx="9">
                  <c:v>1.41</c:v>
                </c:pt>
                <c:pt idx="10">
                  <c:v>1.41</c:v>
                </c:pt>
                <c:pt idx="11">
                  <c:v>1.41</c:v>
                </c:pt>
                <c:pt idx="12">
                  <c:v>1.34</c:v>
                </c:pt>
                <c:pt idx="13">
                  <c:v>1.31</c:v>
                </c:pt>
                <c:pt idx="14">
                  <c:v>1.28</c:v>
                </c:pt>
                <c:pt idx="15">
                  <c:v>1.25</c:v>
                </c:pt>
                <c:pt idx="16">
                  <c:v>1.28</c:v>
                </c:pt>
                <c:pt idx="17">
                  <c:v>1.31</c:v>
                </c:pt>
                <c:pt idx="18">
                  <c:v>1.38</c:v>
                </c:pt>
                <c:pt idx="19">
                  <c:v>1.49</c:v>
                </c:pt>
                <c:pt idx="20">
                  <c:v>1.58</c:v>
                </c:pt>
                <c:pt idx="21">
                  <c:v>1.88</c:v>
                </c:pt>
                <c:pt idx="22">
                  <c:v>1.93</c:v>
                </c:pt>
                <c:pt idx="23">
                  <c:v>1.99</c:v>
                </c:pt>
                <c:pt idx="24">
                  <c:v>2.06</c:v>
                </c:pt>
                <c:pt idx="25">
                  <c:v>2.06</c:v>
                </c:pt>
                <c:pt idx="26">
                  <c:v>1.46</c:v>
                </c:pt>
                <c:pt idx="27">
                  <c:v>1.39</c:v>
                </c:pt>
                <c:pt idx="28">
                  <c:v>1.44</c:v>
                </c:pt>
                <c:pt idx="29">
                  <c:v>1.34</c:v>
                </c:pt>
                <c:pt idx="30">
                  <c:v>1.32</c:v>
                </c:pt>
                <c:pt idx="31">
                  <c:v>1.25</c:v>
                </c:pt>
                <c:pt idx="32">
                  <c:v>1.24</c:v>
                </c:pt>
                <c:pt idx="33">
                  <c:v>1.18</c:v>
                </c:pt>
                <c:pt idx="34">
                  <c:v>1.17</c:v>
                </c:pt>
                <c:pt idx="35">
                  <c:v>1.1499999999999999</c:v>
                </c:pt>
                <c:pt idx="36">
                  <c:v>0.93</c:v>
                </c:pt>
                <c:pt idx="37">
                  <c:v>0.87</c:v>
                </c:pt>
                <c:pt idx="38">
                  <c:v>0.82</c:v>
                </c:pt>
                <c:pt idx="39">
                  <c:v>0.78</c:v>
                </c:pt>
                <c:pt idx="40">
                  <c:v>0.78</c:v>
                </c:pt>
                <c:pt idx="41">
                  <c:v>0.6</c:v>
                </c:pt>
                <c:pt idx="42">
                  <c:v>0.55000000000000004</c:v>
                </c:pt>
                <c:pt idx="43">
                  <c:v>0.48</c:v>
                </c:pt>
                <c:pt idx="44">
                  <c:v>0.42</c:v>
                </c:pt>
                <c:pt idx="45">
                  <c:v>0.4</c:v>
                </c:pt>
                <c:pt idx="46">
                  <c:v>0.38</c:v>
                </c:pt>
                <c:pt idx="47">
                  <c:v>0.35</c:v>
                </c:pt>
                <c:pt idx="48">
                  <c:v>0.35</c:v>
                </c:pt>
                <c:pt idx="49">
                  <c:v>0.33</c:v>
                </c:pt>
                <c:pt idx="50">
                  <c:v>0.32</c:v>
                </c:pt>
                <c:pt idx="51">
                  <c:v>0.31</c:v>
                </c:pt>
                <c:pt idx="52">
                  <c:v>0.28000000000000003</c:v>
                </c:pt>
                <c:pt idx="53">
                  <c:v>0.27</c:v>
                </c:pt>
                <c:pt idx="54">
                  <c:v>0.26</c:v>
                </c:pt>
                <c:pt idx="55">
                  <c:v>0.25</c:v>
                </c:pt>
                <c:pt idx="56">
                  <c:v>0.23</c:v>
                </c:pt>
                <c:pt idx="57">
                  <c:v>0.22</c:v>
                </c:pt>
                <c:pt idx="58">
                  <c:v>0.21</c:v>
                </c:pt>
                <c:pt idx="59">
                  <c:v>0.19</c:v>
                </c:pt>
                <c:pt idx="60">
                  <c:v>0.18</c:v>
                </c:pt>
                <c:pt idx="61">
                  <c:v>0.17</c:v>
                </c:pt>
                <c:pt idx="62">
                  <c:v>0.16</c:v>
                </c:pt>
                <c:pt idx="63">
                  <c:v>0.16</c:v>
                </c:pt>
                <c:pt idx="64">
                  <c:v>0.15</c:v>
                </c:pt>
                <c:pt idx="65">
                  <c:v>0.15</c:v>
                </c:pt>
                <c:pt idx="66">
                  <c:v>0.14000000000000001</c:v>
                </c:pt>
                <c:pt idx="67">
                  <c:v>0.14000000000000001</c:v>
                </c:pt>
                <c:pt idx="68">
                  <c:v>0.14000000000000001</c:v>
                </c:pt>
                <c:pt idx="69">
                  <c:v>0.14000000000000001</c:v>
                </c:pt>
                <c:pt idx="70">
                  <c:v>0.14000000000000001</c:v>
                </c:pt>
                <c:pt idx="71">
                  <c:v>0.13</c:v>
                </c:pt>
                <c:pt idx="72">
                  <c:v>0.11</c:v>
                </c:pt>
                <c:pt idx="73">
                  <c:v>0.05</c:v>
                </c:pt>
                <c:pt idx="74">
                  <c:v>0.03</c:v>
                </c:pt>
                <c:pt idx="75">
                  <c:v>0.03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0.02</c:v>
                </c:pt>
                <c:pt idx="92">
                  <c:v>0.02</c:v>
                </c:pt>
                <c:pt idx="93">
                  <c:v>0.02</c:v>
                </c:pt>
                <c:pt idx="94">
                  <c:v>0.02</c:v>
                </c:pt>
                <c:pt idx="95">
                  <c:v>0.02</c:v>
                </c:pt>
                <c:pt idx="96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93312"/>
        <c:axId val="141621888"/>
      </c:lineChart>
      <c:catAx>
        <c:axId val="1416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1620352"/>
        <c:crosses val="autoZero"/>
        <c:auto val="1"/>
        <c:lblAlgn val="ctr"/>
        <c:lblOffset val="100"/>
        <c:noMultiLvlLbl val="0"/>
      </c:catAx>
      <c:valAx>
        <c:axId val="141620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1614464"/>
        <c:crosses val="autoZero"/>
        <c:crossBetween val="between"/>
      </c:valAx>
      <c:valAx>
        <c:axId val="1416218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1693312"/>
        <c:crosses val="max"/>
        <c:crossBetween val="between"/>
      </c:valAx>
      <c:catAx>
        <c:axId val="141693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6218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343106539499465"/>
          <c:y val="0.93739106337435973"/>
          <c:w val="0.62902526708809281"/>
          <c:h val="3.5414118441505493E-2"/>
        </c:manualLayout>
      </c:layout>
      <c:overlay val="0"/>
      <c:txPr>
        <a:bodyPr/>
        <a:lstStyle/>
        <a:p>
          <a:pPr>
            <a:defRPr sz="105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44304038380012E-2"/>
          <c:y val="2.2242648024663386E-2"/>
          <c:w val="0.91197805866689707"/>
          <c:h val="0.84348420174925609"/>
        </c:manualLayout>
      </c:layout>
      <c:lineChart>
        <c:grouping val="standard"/>
        <c:varyColors val="0"/>
        <c:ser>
          <c:idx val="2"/>
          <c:order val="0"/>
          <c:tx>
            <c:strRef>
              <c:f>data!$AO$1</c:f>
              <c:strCache>
                <c:ptCount val="1"/>
                <c:pt idx="0">
                  <c:v>M3 US Centrality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data!$A$2:$A$97</c:f>
              <c:numCache>
                <c:formatCode>General</c:formatCode>
                <c:ptCount val="96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</c:numCache>
            </c:numRef>
          </c:cat>
          <c:val>
            <c:numRef>
              <c:f>data!$AO$2:$AO$97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 formatCode="0.000">
                  <c:v>10.7772016525269</c:v>
                </c:pt>
                <c:pt idx="27" formatCode="0.000">
                  <c:v>13.7823829650879</c:v>
                </c:pt>
                <c:pt idx="28" formatCode="0.000">
                  <c:v>18.782382965087901</c:v>
                </c:pt>
                <c:pt idx="29" formatCode="0.000">
                  <c:v>17.305700302123999</c:v>
                </c:pt>
                <c:pt idx="30" formatCode="0.000">
                  <c:v>15.716753005981399</c:v>
                </c:pt>
                <c:pt idx="31" formatCode="0.000">
                  <c:v>16.839378356933601</c:v>
                </c:pt>
                <c:pt idx="32" formatCode="0.000">
                  <c:v>17.3575134277344</c:v>
                </c:pt>
                <c:pt idx="33" formatCode="0.000">
                  <c:v>18.307426452636701</c:v>
                </c:pt>
                <c:pt idx="34" formatCode="0.000">
                  <c:v>18.566493988037099</c:v>
                </c:pt>
                <c:pt idx="35" formatCode="0.000">
                  <c:v>18.8255615234375</c:v>
                </c:pt>
                <c:pt idx="36" formatCode="0.000">
                  <c:v>18.208734512329102</c:v>
                </c:pt>
                <c:pt idx="37" formatCode="0.000">
                  <c:v>21.8480129241943</c:v>
                </c:pt>
                <c:pt idx="38" formatCode="0.000">
                  <c:v>22.970638275146499</c:v>
                </c:pt>
                <c:pt idx="39" formatCode="0.000">
                  <c:v>23.9205532073975</c:v>
                </c:pt>
                <c:pt idx="40" formatCode="0.000">
                  <c:v>23.9205532073975</c:v>
                </c:pt>
                <c:pt idx="41" formatCode="0.000">
                  <c:v>25.4749565124512</c:v>
                </c:pt>
                <c:pt idx="42" formatCode="0.000">
                  <c:v>23.168024063110401</c:v>
                </c:pt>
                <c:pt idx="43" formatCode="0.000">
                  <c:v>29.101900100708001</c:v>
                </c:pt>
                <c:pt idx="44" formatCode="0.000">
                  <c:v>34.196891784667997</c:v>
                </c:pt>
                <c:pt idx="45" formatCode="0.000">
                  <c:v>34.974094390869098</c:v>
                </c:pt>
                <c:pt idx="46" formatCode="0.000">
                  <c:v>35.751296997070298</c:v>
                </c:pt>
                <c:pt idx="47" formatCode="0.000">
                  <c:v>37.046630859375</c:v>
                </c:pt>
                <c:pt idx="48" formatCode="0.000">
                  <c:v>37.737480163574197</c:v>
                </c:pt>
                <c:pt idx="49" formatCode="0.000">
                  <c:v>38.687393188476598</c:v>
                </c:pt>
                <c:pt idx="50" formatCode="0.000">
                  <c:v>39.119171142578097</c:v>
                </c:pt>
                <c:pt idx="51" formatCode="0.000">
                  <c:v>39.723663330078097</c:v>
                </c:pt>
                <c:pt idx="52" formatCode="0.000">
                  <c:v>40.673576354980497</c:v>
                </c:pt>
                <c:pt idx="53" formatCode="0.000">
                  <c:v>41.537132263183601</c:v>
                </c:pt>
                <c:pt idx="54" formatCode="0.000">
                  <c:v>42.055267333984403</c:v>
                </c:pt>
                <c:pt idx="55" formatCode="0.000">
                  <c:v>42.573402404785199</c:v>
                </c:pt>
                <c:pt idx="56" formatCode="0.000">
                  <c:v>37.601776123046903</c:v>
                </c:pt>
                <c:pt idx="57" formatCode="0.000">
                  <c:v>38.045890808105497</c:v>
                </c:pt>
                <c:pt idx="58" formatCode="0.000">
                  <c:v>38.5640258789063</c:v>
                </c:pt>
                <c:pt idx="59" formatCode="0.000">
                  <c:v>39.008140563964801</c:v>
                </c:pt>
                <c:pt idx="60" formatCode="0.000">
                  <c:v>39.3042182922363</c:v>
                </c:pt>
                <c:pt idx="61" formatCode="0.000">
                  <c:v>39.822353363037102</c:v>
                </c:pt>
                <c:pt idx="62" formatCode="0.000">
                  <c:v>40.414508819580099</c:v>
                </c:pt>
                <c:pt idx="63" formatCode="0.000">
                  <c:v>41.154701232910199</c:v>
                </c:pt>
                <c:pt idx="64" formatCode="0.000">
                  <c:v>41.524795532226598</c:v>
                </c:pt>
                <c:pt idx="65" formatCode="0.000">
                  <c:v>41.894893646240199</c:v>
                </c:pt>
                <c:pt idx="66" formatCode="0.000">
                  <c:v>42.042930603027301</c:v>
                </c:pt>
                <c:pt idx="67" formatCode="0.000">
                  <c:v>42.3390083312988</c:v>
                </c:pt>
                <c:pt idx="68" formatCode="0.000">
                  <c:v>42.561065673828097</c:v>
                </c:pt>
                <c:pt idx="69" formatCode="0.000">
                  <c:v>42.561065673828097</c:v>
                </c:pt>
                <c:pt idx="70" formatCode="0.000">
                  <c:v>42.709102630615199</c:v>
                </c:pt>
                <c:pt idx="71" formatCode="0.000">
                  <c:v>43.5233154296875</c:v>
                </c:pt>
                <c:pt idx="72" formatCode="0.000">
                  <c:v>44.485565185546903</c:v>
                </c:pt>
                <c:pt idx="73" formatCode="0.000">
                  <c:v>48.408584594726598</c:v>
                </c:pt>
                <c:pt idx="74" formatCode="0.000">
                  <c:v>50.555145263671903</c:v>
                </c:pt>
                <c:pt idx="75" formatCode="0.000">
                  <c:v>51.813472747802699</c:v>
                </c:pt>
                <c:pt idx="76" formatCode="0.000">
                  <c:v>52.525905609130902</c:v>
                </c:pt>
                <c:pt idx="77" formatCode="0.000">
                  <c:v>53.562175750732401</c:v>
                </c:pt>
                <c:pt idx="78" formatCode="0.000">
                  <c:v>54.015544891357401</c:v>
                </c:pt>
                <c:pt idx="79" formatCode="0.000">
                  <c:v>54.145076751708999</c:v>
                </c:pt>
                <c:pt idx="80" formatCode="0.000">
                  <c:v>54.598445892333999</c:v>
                </c:pt>
                <c:pt idx="81" formatCode="0.000">
                  <c:v>55.051815032958999</c:v>
                </c:pt>
                <c:pt idx="82" formatCode="0.000">
                  <c:v>55.2461128234863</c:v>
                </c:pt>
                <c:pt idx="83" formatCode="0.000">
                  <c:v>49.337940216064503</c:v>
                </c:pt>
                <c:pt idx="84" formatCode="0.000">
                  <c:v>49.453079223632798</c:v>
                </c:pt>
                <c:pt idx="85" formatCode="0.000">
                  <c:v>49.971214294433601</c:v>
                </c:pt>
                <c:pt idx="86" formatCode="0.000">
                  <c:v>50.028785705566399</c:v>
                </c:pt>
                <c:pt idx="87" formatCode="0.000">
                  <c:v>50.086357116699197</c:v>
                </c:pt>
                <c:pt idx="88" formatCode="0.000">
                  <c:v>50.316638946533203</c:v>
                </c:pt>
                <c:pt idx="89" formatCode="0.000">
                  <c:v>50.3742065429688</c:v>
                </c:pt>
                <c:pt idx="90" formatCode="0.000">
                  <c:v>50.6044921875</c:v>
                </c:pt>
                <c:pt idx="91" formatCode="0.000">
                  <c:v>50.719631195068402</c:v>
                </c:pt>
                <c:pt idx="92" formatCode="0.000">
                  <c:v>50.7772026062012</c:v>
                </c:pt>
                <c:pt idx="93" formatCode="0.000">
                  <c:v>51.122623443603501</c:v>
                </c:pt>
                <c:pt idx="94" formatCode="0.000">
                  <c:v>51.1801948547363</c:v>
                </c:pt>
                <c:pt idx="95" formatCode="0.000">
                  <c:v>51.237766265869098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2864"/>
        <c:axId val="141738752"/>
      </c:lineChart>
      <c:lineChart>
        <c:grouping val="standard"/>
        <c:varyColors val="0"/>
        <c:ser>
          <c:idx val="0"/>
          <c:order val="1"/>
          <c:tx>
            <c:strRef>
              <c:f>data!$AM$1</c:f>
              <c:strCache>
                <c:ptCount val="1"/>
                <c:pt idx="0">
                  <c:v>M3 Centrality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data!$AM$2:$AM$98</c:f>
              <c:numCache>
                <c:formatCode>General</c:formatCode>
                <c:ptCount val="97"/>
                <c:pt idx="0">
                  <c:v>1.93</c:v>
                </c:pt>
                <c:pt idx="1">
                  <c:v>1.62</c:v>
                </c:pt>
                <c:pt idx="2">
                  <c:v>1.49</c:v>
                </c:pt>
                <c:pt idx="3">
                  <c:v>1.49</c:v>
                </c:pt>
                <c:pt idx="4">
                  <c:v>1.41</c:v>
                </c:pt>
                <c:pt idx="5">
                  <c:v>1.38</c:v>
                </c:pt>
                <c:pt idx="6">
                  <c:v>1.38</c:v>
                </c:pt>
                <c:pt idx="7">
                  <c:v>1.38</c:v>
                </c:pt>
                <c:pt idx="8">
                  <c:v>1.41</c:v>
                </c:pt>
                <c:pt idx="9">
                  <c:v>1.41</c:v>
                </c:pt>
                <c:pt idx="10">
                  <c:v>1.41</c:v>
                </c:pt>
                <c:pt idx="11">
                  <c:v>1.41</c:v>
                </c:pt>
                <c:pt idx="12">
                  <c:v>1.34</c:v>
                </c:pt>
                <c:pt idx="13">
                  <c:v>1.31</c:v>
                </c:pt>
                <c:pt idx="14">
                  <c:v>1.28</c:v>
                </c:pt>
                <c:pt idx="15">
                  <c:v>1.25</c:v>
                </c:pt>
                <c:pt idx="16">
                  <c:v>1.28</c:v>
                </c:pt>
                <c:pt idx="17">
                  <c:v>1.31</c:v>
                </c:pt>
                <c:pt idx="18">
                  <c:v>1.38</c:v>
                </c:pt>
                <c:pt idx="19">
                  <c:v>1.49</c:v>
                </c:pt>
                <c:pt idx="20">
                  <c:v>1.58</c:v>
                </c:pt>
                <c:pt idx="21">
                  <c:v>1.88</c:v>
                </c:pt>
                <c:pt idx="22">
                  <c:v>1.93</c:v>
                </c:pt>
                <c:pt idx="23">
                  <c:v>1.99</c:v>
                </c:pt>
                <c:pt idx="24">
                  <c:v>2.06</c:v>
                </c:pt>
                <c:pt idx="25">
                  <c:v>2.06</c:v>
                </c:pt>
                <c:pt idx="26">
                  <c:v>1.46</c:v>
                </c:pt>
                <c:pt idx="27">
                  <c:v>1.39</c:v>
                </c:pt>
                <c:pt idx="28">
                  <c:v>1.44</c:v>
                </c:pt>
                <c:pt idx="29">
                  <c:v>1.34</c:v>
                </c:pt>
                <c:pt idx="30">
                  <c:v>1.32</c:v>
                </c:pt>
                <c:pt idx="31">
                  <c:v>1.25</c:v>
                </c:pt>
                <c:pt idx="32">
                  <c:v>1.24</c:v>
                </c:pt>
                <c:pt idx="33">
                  <c:v>1.18</c:v>
                </c:pt>
                <c:pt idx="34">
                  <c:v>1.17</c:v>
                </c:pt>
                <c:pt idx="35">
                  <c:v>1.1499999999999999</c:v>
                </c:pt>
                <c:pt idx="36">
                  <c:v>0.93</c:v>
                </c:pt>
                <c:pt idx="37">
                  <c:v>0.87</c:v>
                </c:pt>
                <c:pt idx="38">
                  <c:v>0.82</c:v>
                </c:pt>
                <c:pt idx="39">
                  <c:v>0.78</c:v>
                </c:pt>
                <c:pt idx="40">
                  <c:v>0.78</c:v>
                </c:pt>
                <c:pt idx="41">
                  <c:v>0.6</c:v>
                </c:pt>
                <c:pt idx="42">
                  <c:v>0.55000000000000004</c:v>
                </c:pt>
                <c:pt idx="43">
                  <c:v>0.48</c:v>
                </c:pt>
                <c:pt idx="44">
                  <c:v>0.42</c:v>
                </c:pt>
                <c:pt idx="45">
                  <c:v>0.4</c:v>
                </c:pt>
                <c:pt idx="46">
                  <c:v>0.38</c:v>
                </c:pt>
                <c:pt idx="47">
                  <c:v>0.35</c:v>
                </c:pt>
                <c:pt idx="48">
                  <c:v>0.35</c:v>
                </c:pt>
                <c:pt idx="49">
                  <c:v>0.33</c:v>
                </c:pt>
                <c:pt idx="50">
                  <c:v>0.32</c:v>
                </c:pt>
                <c:pt idx="51">
                  <c:v>0.31</c:v>
                </c:pt>
                <c:pt idx="52">
                  <c:v>0.28000000000000003</c:v>
                </c:pt>
                <c:pt idx="53">
                  <c:v>0.27</c:v>
                </c:pt>
                <c:pt idx="54">
                  <c:v>0.26</c:v>
                </c:pt>
                <c:pt idx="55">
                  <c:v>0.25</c:v>
                </c:pt>
                <c:pt idx="56">
                  <c:v>0.23</c:v>
                </c:pt>
                <c:pt idx="57">
                  <c:v>0.22</c:v>
                </c:pt>
                <c:pt idx="58">
                  <c:v>0.21</c:v>
                </c:pt>
                <c:pt idx="59">
                  <c:v>0.19</c:v>
                </c:pt>
                <c:pt idx="60">
                  <c:v>0.18</c:v>
                </c:pt>
                <c:pt idx="61">
                  <c:v>0.17</c:v>
                </c:pt>
                <c:pt idx="62">
                  <c:v>0.16</c:v>
                </c:pt>
                <c:pt idx="63">
                  <c:v>0.16</c:v>
                </c:pt>
                <c:pt idx="64">
                  <c:v>0.15</c:v>
                </c:pt>
                <c:pt idx="65">
                  <c:v>0.15</c:v>
                </c:pt>
                <c:pt idx="66">
                  <c:v>0.14000000000000001</c:v>
                </c:pt>
                <c:pt idx="67">
                  <c:v>0.14000000000000001</c:v>
                </c:pt>
                <c:pt idx="68">
                  <c:v>0.14000000000000001</c:v>
                </c:pt>
                <c:pt idx="69">
                  <c:v>0.14000000000000001</c:v>
                </c:pt>
                <c:pt idx="70">
                  <c:v>0.14000000000000001</c:v>
                </c:pt>
                <c:pt idx="71">
                  <c:v>0.13</c:v>
                </c:pt>
                <c:pt idx="72">
                  <c:v>0.11</c:v>
                </c:pt>
                <c:pt idx="73">
                  <c:v>0.05</c:v>
                </c:pt>
                <c:pt idx="74">
                  <c:v>0.03</c:v>
                </c:pt>
                <c:pt idx="75">
                  <c:v>0.03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0.02</c:v>
                </c:pt>
                <c:pt idx="92">
                  <c:v>0.02</c:v>
                </c:pt>
                <c:pt idx="93">
                  <c:v>0.02</c:v>
                </c:pt>
                <c:pt idx="94">
                  <c:v>0.02</c:v>
                </c:pt>
                <c:pt idx="95">
                  <c:v>0.02</c:v>
                </c:pt>
                <c:pt idx="96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2080"/>
        <c:axId val="141740288"/>
      </c:lineChart>
      <c:catAx>
        <c:axId val="14173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1738752"/>
        <c:crosses val="autoZero"/>
        <c:auto val="1"/>
        <c:lblAlgn val="ctr"/>
        <c:lblOffset val="100"/>
        <c:noMultiLvlLbl val="0"/>
      </c:catAx>
      <c:valAx>
        <c:axId val="141738752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solidFill>
                  <a:srgbClr val="0000FF"/>
                </a:solidFill>
                <a:latin typeface="Times New Roman" panose="02020603050405020304" pitchFamily="18" charset="0"/>
              </a:defRPr>
            </a:pPr>
            <a:endParaRPr lang="en-US"/>
          </a:p>
        </c:txPr>
        <c:crossAx val="141732864"/>
        <c:crosses val="autoZero"/>
        <c:crossBetween val="between"/>
      </c:valAx>
      <c:valAx>
        <c:axId val="141740288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FF99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1742080"/>
        <c:crosses val="max"/>
        <c:crossBetween val="between"/>
      </c:valAx>
      <c:catAx>
        <c:axId val="141742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417402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4240005099842465"/>
          <c:y val="0.92525626412356399"/>
          <c:w val="0.50677978632952569"/>
          <c:h val="3.5414118441505493E-2"/>
        </c:manualLayout>
      </c:layout>
      <c:overlay val="0"/>
      <c:txPr>
        <a:bodyPr/>
        <a:lstStyle/>
        <a:p>
          <a:pPr>
            <a:defRPr sz="105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344304038380012E-2"/>
          <c:y val="2.2242648024663386E-2"/>
          <c:w val="0.91197805866689707"/>
          <c:h val="0.84348420174925609"/>
        </c:manualLayout>
      </c:layout>
      <c:lineChart>
        <c:grouping val="standard"/>
        <c:varyColors val="0"/>
        <c:ser>
          <c:idx val="2"/>
          <c:order val="0"/>
          <c:tx>
            <c:strRef>
              <c:f>data!$AO$1</c:f>
              <c:strCache>
                <c:ptCount val="1"/>
                <c:pt idx="0">
                  <c:v>M3 US Centrality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data!$A$2:$A$97</c:f>
              <c:numCache>
                <c:formatCode>General</c:formatCode>
                <c:ptCount val="96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</c:numCache>
            </c:numRef>
          </c:cat>
          <c:val>
            <c:numRef>
              <c:f>data!$AO$2:$AO$97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 formatCode="0.000">
                  <c:v>10.7772016525269</c:v>
                </c:pt>
                <c:pt idx="27" formatCode="0.000">
                  <c:v>13.7823829650879</c:v>
                </c:pt>
                <c:pt idx="28" formatCode="0.000">
                  <c:v>18.782382965087901</c:v>
                </c:pt>
                <c:pt idx="29" formatCode="0.000">
                  <c:v>17.305700302123999</c:v>
                </c:pt>
                <c:pt idx="30" formatCode="0.000">
                  <c:v>15.716753005981399</c:v>
                </c:pt>
                <c:pt idx="31" formatCode="0.000">
                  <c:v>16.839378356933601</c:v>
                </c:pt>
                <c:pt idx="32" formatCode="0.000">
                  <c:v>17.3575134277344</c:v>
                </c:pt>
                <c:pt idx="33" formatCode="0.000">
                  <c:v>18.307426452636701</c:v>
                </c:pt>
                <c:pt idx="34" formatCode="0.000">
                  <c:v>18.566493988037099</c:v>
                </c:pt>
                <c:pt idx="35" formatCode="0.000">
                  <c:v>18.8255615234375</c:v>
                </c:pt>
                <c:pt idx="36" formatCode="0.000">
                  <c:v>18.208734512329102</c:v>
                </c:pt>
                <c:pt idx="37" formatCode="0.000">
                  <c:v>21.8480129241943</c:v>
                </c:pt>
                <c:pt idx="38" formatCode="0.000">
                  <c:v>22.970638275146499</c:v>
                </c:pt>
                <c:pt idx="39" formatCode="0.000">
                  <c:v>23.9205532073975</c:v>
                </c:pt>
                <c:pt idx="40" formatCode="0.000">
                  <c:v>23.9205532073975</c:v>
                </c:pt>
                <c:pt idx="41" formatCode="0.000">
                  <c:v>25.4749565124512</c:v>
                </c:pt>
                <c:pt idx="42" formatCode="0.000">
                  <c:v>23.168024063110401</c:v>
                </c:pt>
                <c:pt idx="43" formatCode="0.000">
                  <c:v>29.101900100708001</c:v>
                </c:pt>
                <c:pt idx="44" formatCode="0.000">
                  <c:v>34.196891784667997</c:v>
                </c:pt>
                <c:pt idx="45" formatCode="0.000">
                  <c:v>34.974094390869098</c:v>
                </c:pt>
                <c:pt idx="46" formatCode="0.000">
                  <c:v>35.751296997070298</c:v>
                </c:pt>
                <c:pt idx="47" formatCode="0.000">
                  <c:v>37.046630859375</c:v>
                </c:pt>
                <c:pt idx="48" formatCode="0.000">
                  <c:v>37.737480163574197</c:v>
                </c:pt>
                <c:pt idx="49" formatCode="0.000">
                  <c:v>38.687393188476598</c:v>
                </c:pt>
                <c:pt idx="50" formatCode="0.000">
                  <c:v>39.119171142578097</c:v>
                </c:pt>
                <c:pt idx="51" formatCode="0.000">
                  <c:v>39.723663330078097</c:v>
                </c:pt>
                <c:pt idx="52" formatCode="0.000">
                  <c:v>40.673576354980497</c:v>
                </c:pt>
                <c:pt idx="53" formatCode="0.000">
                  <c:v>41.537132263183601</c:v>
                </c:pt>
                <c:pt idx="54" formatCode="0.000">
                  <c:v>42.055267333984403</c:v>
                </c:pt>
                <c:pt idx="55" formatCode="0.000">
                  <c:v>42.573402404785199</c:v>
                </c:pt>
                <c:pt idx="56" formatCode="0.000">
                  <c:v>37.601776123046903</c:v>
                </c:pt>
                <c:pt idx="57" formatCode="0.000">
                  <c:v>38.045890808105497</c:v>
                </c:pt>
                <c:pt idx="58" formatCode="0.000">
                  <c:v>38.5640258789063</c:v>
                </c:pt>
                <c:pt idx="59" formatCode="0.000">
                  <c:v>39.008140563964801</c:v>
                </c:pt>
                <c:pt idx="60" formatCode="0.000">
                  <c:v>39.3042182922363</c:v>
                </c:pt>
                <c:pt idx="61" formatCode="0.000">
                  <c:v>39.822353363037102</c:v>
                </c:pt>
                <c:pt idx="62" formatCode="0.000">
                  <c:v>40.414508819580099</c:v>
                </c:pt>
                <c:pt idx="63" formatCode="0.000">
                  <c:v>41.154701232910199</c:v>
                </c:pt>
                <c:pt idx="64" formatCode="0.000">
                  <c:v>41.524795532226598</c:v>
                </c:pt>
                <c:pt idx="65" formatCode="0.000">
                  <c:v>41.894893646240199</c:v>
                </c:pt>
                <c:pt idx="66" formatCode="0.000">
                  <c:v>42.042930603027301</c:v>
                </c:pt>
                <c:pt idx="67" formatCode="0.000">
                  <c:v>42.3390083312988</c:v>
                </c:pt>
                <c:pt idx="68" formatCode="0.000">
                  <c:v>42.561065673828097</c:v>
                </c:pt>
                <c:pt idx="69" formatCode="0.000">
                  <c:v>42.561065673828097</c:v>
                </c:pt>
                <c:pt idx="70" formatCode="0.000">
                  <c:v>42.709102630615199</c:v>
                </c:pt>
                <c:pt idx="71" formatCode="0.000">
                  <c:v>43.5233154296875</c:v>
                </c:pt>
                <c:pt idx="72" formatCode="0.000">
                  <c:v>44.485565185546903</c:v>
                </c:pt>
                <c:pt idx="73" formatCode="0.000">
                  <c:v>48.408584594726598</c:v>
                </c:pt>
                <c:pt idx="74" formatCode="0.000">
                  <c:v>50.555145263671903</c:v>
                </c:pt>
                <c:pt idx="75" formatCode="0.000">
                  <c:v>51.813472747802699</c:v>
                </c:pt>
                <c:pt idx="76" formatCode="0.000">
                  <c:v>52.525905609130902</c:v>
                </c:pt>
                <c:pt idx="77" formatCode="0.000">
                  <c:v>53.562175750732401</c:v>
                </c:pt>
                <c:pt idx="78" formatCode="0.000">
                  <c:v>54.015544891357401</c:v>
                </c:pt>
                <c:pt idx="79" formatCode="0.000">
                  <c:v>54.145076751708999</c:v>
                </c:pt>
                <c:pt idx="80" formatCode="0.000">
                  <c:v>54.598445892333999</c:v>
                </c:pt>
                <c:pt idx="81" formatCode="0.000">
                  <c:v>55.051815032958999</c:v>
                </c:pt>
                <c:pt idx="82" formatCode="0.000">
                  <c:v>55.2461128234863</c:v>
                </c:pt>
                <c:pt idx="83" formatCode="0.000">
                  <c:v>49.337940216064503</c:v>
                </c:pt>
                <c:pt idx="84" formatCode="0.000">
                  <c:v>49.453079223632798</c:v>
                </c:pt>
                <c:pt idx="85" formatCode="0.000">
                  <c:v>49.971214294433601</c:v>
                </c:pt>
                <c:pt idx="86" formatCode="0.000">
                  <c:v>50.028785705566399</c:v>
                </c:pt>
                <c:pt idx="87" formatCode="0.000">
                  <c:v>50.086357116699197</c:v>
                </c:pt>
                <c:pt idx="88" formatCode="0.000">
                  <c:v>50.316638946533203</c:v>
                </c:pt>
                <c:pt idx="89" formatCode="0.000">
                  <c:v>50.3742065429688</c:v>
                </c:pt>
                <c:pt idx="90" formatCode="0.000">
                  <c:v>50.6044921875</c:v>
                </c:pt>
                <c:pt idx="91" formatCode="0.000">
                  <c:v>50.719631195068402</c:v>
                </c:pt>
                <c:pt idx="92" formatCode="0.000">
                  <c:v>50.7772026062012</c:v>
                </c:pt>
                <c:pt idx="93" formatCode="0.000">
                  <c:v>51.122623443603501</c:v>
                </c:pt>
                <c:pt idx="94" formatCode="0.000">
                  <c:v>51.1801948547363</c:v>
                </c:pt>
                <c:pt idx="95" formatCode="0.000">
                  <c:v>51.237766265869098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8384"/>
        <c:axId val="141809920"/>
      </c:lineChart>
      <c:catAx>
        <c:axId val="1418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1809920"/>
        <c:crosses val="autoZero"/>
        <c:auto val="1"/>
        <c:lblAlgn val="ctr"/>
        <c:lblOffset val="100"/>
        <c:noMultiLvlLbl val="0"/>
      </c:catAx>
      <c:valAx>
        <c:axId val="141809920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solidFill>
                  <a:sysClr val="windowText" lastClr="000000"/>
                </a:solidFill>
                <a:latin typeface="Times New Roman" panose="02020603050405020304" pitchFamily="18" charset="0"/>
              </a:defRPr>
            </a:pPr>
            <a:endParaRPr lang="en-US"/>
          </a:p>
        </c:txPr>
        <c:crossAx val="141808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240005099842465"/>
          <c:y val="0.92525626412356399"/>
          <c:w val="0.50677978632952569"/>
          <c:h val="3.5414118441505493E-2"/>
        </c:manualLayout>
      </c:layout>
      <c:overlay val="0"/>
      <c:txPr>
        <a:bodyPr/>
        <a:lstStyle/>
        <a:p>
          <a:pPr>
            <a:defRPr sz="105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data!$AS$1</c:f>
              <c:strCache>
                <c:ptCount val="1"/>
                <c:pt idx="0">
                  <c:v>MAid In-Centrality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data!$AS$43:$AS$91</c:f>
              <c:numCache>
                <c:formatCode>0.0000</c:formatCode>
                <c:ptCount val="49"/>
                <c:pt idx="0">
                  <c:v>0.86299999999999999</c:v>
                </c:pt>
                <c:pt idx="1">
                  <c:v>0.86</c:v>
                </c:pt>
                <c:pt idx="2">
                  <c:v>0.75700000000000001</c:v>
                </c:pt>
                <c:pt idx="3">
                  <c:v>0.747</c:v>
                </c:pt>
                <c:pt idx="4">
                  <c:v>0.79600000000000004</c:v>
                </c:pt>
                <c:pt idx="5">
                  <c:v>0.77700000000000002</c:v>
                </c:pt>
                <c:pt idx="6">
                  <c:v>0.878</c:v>
                </c:pt>
                <c:pt idx="7">
                  <c:v>0.85099999999999998</c:v>
                </c:pt>
                <c:pt idx="8">
                  <c:v>0.94299999999999995</c:v>
                </c:pt>
                <c:pt idx="9">
                  <c:v>0.92200000000000004</c:v>
                </c:pt>
                <c:pt idx="10">
                  <c:v>1.0960000000000001</c:v>
                </c:pt>
                <c:pt idx="11">
                  <c:v>1.1379999999999999</c:v>
                </c:pt>
                <c:pt idx="12">
                  <c:v>0.63300000000000001</c:v>
                </c:pt>
                <c:pt idx="13">
                  <c:v>0.753</c:v>
                </c:pt>
                <c:pt idx="14">
                  <c:v>0.70499999999999996</c:v>
                </c:pt>
                <c:pt idx="15">
                  <c:v>1.3240000000000001</c:v>
                </c:pt>
                <c:pt idx="16">
                  <c:v>1.2210000000000001</c:v>
                </c:pt>
                <c:pt idx="17">
                  <c:v>1.0029999999999999</c:v>
                </c:pt>
                <c:pt idx="18">
                  <c:v>1.147</c:v>
                </c:pt>
                <c:pt idx="19">
                  <c:v>0.65800000000000003</c:v>
                </c:pt>
                <c:pt idx="20">
                  <c:v>0.83099999999999996</c:v>
                </c:pt>
                <c:pt idx="21">
                  <c:v>0.72599999999999998</c:v>
                </c:pt>
                <c:pt idx="22">
                  <c:v>0.80500000000000005</c:v>
                </c:pt>
                <c:pt idx="23">
                  <c:v>0.61099999999999999</c:v>
                </c:pt>
                <c:pt idx="24">
                  <c:v>0.77700000000000002</c:v>
                </c:pt>
                <c:pt idx="25">
                  <c:v>0.60699999999999998</c:v>
                </c:pt>
                <c:pt idx="26">
                  <c:v>0.60399999999999998</c:v>
                </c:pt>
                <c:pt idx="27">
                  <c:v>0.754</c:v>
                </c:pt>
                <c:pt idx="28">
                  <c:v>0.71799999999999997</c:v>
                </c:pt>
                <c:pt idx="29">
                  <c:v>0.84799999999999998</c:v>
                </c:pt>
                <c:pt idx="30">
                  <c:v>1.1839999999999999</c:v>
                </c:pt>
                <c:pt idx="31">
                  <c:v>0.98599999999999999</c:v>
                </c:pt>
                <c:pt idx="32">
                  <c:v>1.014</c:v>
                </c:pt>
                <c:pt idx="33">
                  <c:v>0.95</c:v>
                </c:pt>
                <c:pt idx="34">
                  <c:v>0.92900000000000005</c:v>
                </c:pt>
                <c:pt idx="35">
                  <c:v>0.77100000000000002</c:v>
                </c:pt>
                <c:pt idx="36">
                  <c:v>0.56899999999999995</c:v>
                </c:pt>
                <c:pt idx="37">
                  <c:v>0.747</c:v>
                </c:pt>
                <c:pt idx="38">
                  <c:v>0.85799999999999998</c:v>
                </c:pt>
                <c:pt idx="39">
                  <c:v>0.75</c:v>
                </c:pt>
                <c:pt idx="40">
                  <c:v>0.90200000000000002</c:v>
                </c:pt>
                <c:pt idx="41">
                  <c:v>0.88900000000000001</c:v>
                </c:pt>
                <c:pt idx="42">
                  <c:v>1.085</c:v>
                </c:pt>
                <c:pt idx="43">
                  <c:v>1.95</c:v>
                </c:pt>
                <c:pt idx="44">
                  <c:v>0.89300000000000002</c:v>
                </c:pt>
                <c:pt idx="45">
                  <c:v>1.218</c:v>
                </c:pt>
                <c:pt idx="46">
                  <c:v>1.3859999999999999</c:v>
                </c:pt>
                <c:pt idx="47">
                  <c:v>1.486</c:v>
                </c:pt>
                <c:pt idx="48">
                  <c:v>2.1840000000000002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data!$AT$1</c:f>
              <c:strCache>
                <c:ptCount val="1"/>
                <c:pt idx="0">
                  <c:v>MAid Out-Centrality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data!$AT$43:$AT$91</c:f>
              <c:numCache>
                <c:formatCode>0.0000</c:formatCode>
                <c:ptCount val="49"/>
                <c:pt idx="0">
                  <c:v>2.8170000000000002</c:v>
                </c:pt>
                <c:pt idx="1">
                  <c:v>4.2510000000000003</c:v>
                </c:pt>
                <c:pt idx="2">
                  <c:v>3.573</c:v>
                </c:pt>
                <c:pt idx="3">
                  <c:v>2.83</c:v>
                </c:pt>
                <c:pt idx="4">
                  <c:v>2.2320000000000002</c:v>
                </c:pt>
                <c:pt idx="5">
                  <c:v>2.3730000000000002</c:v>
                </c:pt>
                <c:pt idx="6">
                  <c:v>2.7749999999999999</c:v>
                </c:pt>
                <c:pt idx="7">
                  <c:v>2.2890000000000001</c:v>
                </c:pt>
                <c:pt idx="8">
                  <c:v>2.956</c:v>
                </c:pt>
                <c:pt idx="9">
                  <c:v>3.1549999999999998</c:v>
                </c:pt>
                <c:pt idx="10">
                  <c:v>3.5049999999999999</c:v>
                </c:pt>
                <c:pt idx="11">
                  <c:v>3.3490000000000002</c:v>
                </c:pt>
                <c:pt idx="12">
                  <c:v>2.6190000000000002</c:v>
                </c:pt>
                <c:pt idx="13">
                  <c:v>2.9350000000000001</c:v>
                </c:pt>
                <c:pt idx="14">
                  <c:v>2.0169999999999999</c:v>
                </c:pt>
                <c:pt idx="15">
                  <c:v>2.4590000000000001</c:v>
                </c:pt>
                <c:pt idx="16">
                  <c:v>1.84</c:v>
                </c:pt>
                <c:pt idx="17">
                  <c:v>1.7949999999999999</c:v>
                </c:pt>
                <c:pt idx="18">
                  <c:v>1.9410000000000001</c:v>
                </c:pt>
                <c:pt idx="19">
                  <c:v>1.7030000000000001</c:v>
                </c:pt>
                <c:pt idx="20">
                  <c:v>2.516</c:v>
                </c:pt>
                <c:pt idx="21">
                  <c:v>2.4279999999999999</c:v>
                </c:pt>
                <c:pt idx="22">
                  <c:v>2.6680000000000001</c:v>
                </c:pt>
                <c:pt idx="23">
                  <c:v>2.343</c:v>
                </c:pt>
                <c:pt idx="24">
                  <c:v>2.605</c:v>
                </c:pt>
                <c:pt idx="25">
                  <c:v>2.17</c:v>
                </c:pt>
                <c:pt idx="26">
                  <c:v>2.0249999999999999</c:v>
                </c:pt>
                <c:pt idx="27">
                  <c:v>2.653</c:v>
                </c:pt>
                <c:pt idx="28">
                  <c:v>3.0139999999999998</c:v>
                </c:pt>
                <c:pt idx="29">
                  <c:v>3.2829999999999999</c:v>
                </c:pt>
                <c:pt idx="30">
                  <c:v>1.835</c:v>
                </c:pt>
                <c:pt idx="31">
                  <c:v>1.94</c:v>
                </c:pt>
                <c:pt idx="32">
                  <c:v>2.444</c:v>
                </c:pt>
                <c:pt idx="33">
                  <c:v>2.976</c:v>
                </c:pt>
                <c:pt idx="34">
                  <c:v>3.45</c:v>
                </c:pt>
                <c:pt idx="35">
                  <c:v>2.0470000000000002</c:v>
                </c:pt>
                <c:pt idx="36">
                  <c:v>1.8460000000000001</c:v>
                </c:pt>
                <c:pt idx="37">
                  <c:v>2.4430000000000001</c:v>
                </c:pt>
                <c:pt idx="38">
                  <c:v>3.802</c:v>
                </c:pt>
                <c:pt idx="39">
                  <c:v>3.41</c:v>
                </c:pt>
                <c:pt idx="40">
                  <c:v>4.8390000000000004</c:v>
                </c:pt>
                <c:pt idx="41">
                  <c:v>4.351</c:v>
                </c:pt>
                <c:pt idx="42">
                  <c:v>5.8970000000000002</c:v>
                </c:pt>
                <c:pt idx="43">
                  <c:v>4.5789999999999997</c:v>
                </c:pt>
                <c:pt idx="44">
                  <c:v>2.34</c:v>
                </c:pt>
                <c:pt idx="45">
                  <c:v>1.085</c:v>
                </c:pt>
                <c:pt idx="46">
                  <c:v>1.9930000000000001</c:v>
                </c:pt>
                <c:pt idx="47">
                  <c:v>2.149</c:v>
                </c:pt>
                <c:pt idx="48">
                  <c:v>3.62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data!$AV$1</c:f>
              <c:strCache>
                <c:ptCount val="1"/>
                <c:pt idx="0">
                  <c:v>MAid US Centrality</c:v>
                </c:pt>
              </c:strCache>
            </c:strRef>
          </c:tx>
          <c:spPr>
            <a:ln>
              <a:solidFill>
                <a:srgbClr val="0000FF"/>
              </a:solidFill>
              <a:prstDash val="dash"/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data!$AV$43:$AV$91</c:f>
              <c:numCache>
                <c:formatCode>0.0000</c:formatCode>
                <c:ptCount val="49"/>
                <c:pt idx="0">
                  <c:v>2.2850000000000001</c:v>
                </c:pt>
                <c:pt idx="1">
                  <c:v>4.26357078552246</c:v>
                </c:pt>
                <c:pt idx="2">
                  <c:v>7.6753072440624195E-2</c:v>
                </c:pt>
                <c:pt idx="3">
                  <c:v>2.8378379344940199</c:v>
                </c:pt>
                <c:pt idx="4">
                  <c:v>2.2396073341369598</c:v>
                </c:pt>
                <c:pt idx="5">
                  <c:v>2.38074827194214</c:v>
                </c:pt>
                <c:pt idx="6">
                  <c:v>2.7844111919403098</c:v>
                </c:pt>
                <c:pt idx="7">
                  <c:v>2.2983627319335902</c:v>
                </c:pt>
                <c:pt idx="8">
                  <c:v>2.96872115135193</c:v>
                </c:pt>
                <c:pt idx="9">
                  <c:v>3.1699123382568399</c:v>
                </c:pt>
                <c:pt idx="10">
                  <c:v>3.52682733535767</c:v>
                </c:pt>
                <c:pt idx="11">
                  <c:v>3.3718450069427499</c:v>
                </c:pt>
                <c:pt idx="12">
                  <c:v>2.6403448581695601</c:v>
                </c:pt>
                <c:pt idx="13">
                  <c:v>2.9776675701141402</c:v>
                </c:pt>
                <c:pt idx="14">
                  <c:v>2.0560786724090598</c:v>
                </c:pt>
                <c:pt idx="15">
                  <c:v>2.5109872819999999</c:v>
                </c:pt>
                <c:pt idx="16">
                  <c:v>1.7541502714157104</c:v>
                </c:pt>
                <c:pt idx="17">
                  <c:v>1.8348623514175415</c:v>
                </c:pt>
                <c:pt idx="18">
                  <c:v>1.9856244325637817</c:v>
                </c:pt>
                <c:pt idx="19">
                  <c:v>1.7422419786453247</c:v>
                </c:pt>
                <c:pt idx="20">
                  <c:v>2.5775606632232666</c:v>
                </c:pt>
                <c:pt idx="21">
                  <c:v>2.4853610992431641</c:v>
                </c:pt>
                <c:pt idx="22">
                  <c:v>2.7188518047332764</c:v>
                </c:pt>
                <c:pt idx="23">
                  <c:v>2.37552809715271</c:v>
                </c:pt>
                <c:pt idx="24">
                  <c:v>2.6387968063354492</c:v>
                </c:pt>
                <c:pt idx="25">
                  <c:v>2.1915719509124756</c:v>
                </c:pt>
                <c:pt idx="26">
                  <c:v>2.0551493167877197</c:v>
                </c:pt>
                <c:pt idx="27">
                  <c:v>2.7100057601928711</c:v>
                </c:pt>
                <c:pt idx="28">
                  <c:v>2.5236442089080811</c:v>
                </c:pt>
                <c:pt idx="29">
                  <c:v>2.579599142074585</c:v>
                </c:pt>
                <c:pt idx="30">
                  <c:v>1.8825030326843262</c:v>
                </c:pt>
                <c:pt idx="31">
                  <c:v>1.9803361892700195</c:v>
                </c:pt>
                <c:pt idx="32">
                  <c:v>2.1079113483428955</c:v>
                </c:pt>
                <c:pt idx="33">
                  <c:v>2.7748847007751465</c:v>
                </c:pt>
                <c:pt idx="34">
                  <c:v>2.6863322257995605</c:v>
                </c:pt>
                <c:pt idx="35">
                  <c:v>0.88358390331268311</c:v>
                </c:pt>
                <c:pt idx="36">
                  <c:v>1.3910174369812012</c:v>
                </c:pt>
                <c:pt idx="37">
                  <c:v>1.7955772876739502</c:v>
                </c:pt>
                <c:pt idx="38">
                  <c:v>2.1867880821228027</c:v>
                </c:pt>
                <c:pt idx="39">
                  <c:v>2.3944873809814453</c:v>
                </c:pt>
                <c:pt idx="40">
                  <c:v>3.6162779331207275</c:v>
                </c:pt>
                <c:pt idx="41">
                  <c:v>4.0963912010192871</c:v>
                </c:pt>
                <c:pt idx="42">
                  <c:v>5.9980521202087402</c:v>
                </c:pt>
                <c:pt idx="43">
                  <c:v>4.6461105346679687</c:v>
                </c:pt>
                <c:pt idx="44">
                  <c:v>2.3764865398406982</c:v>
                </c:pt>
                <c:pt idx="45">
                  <c:v>1.1005231142044067</c:v>
                </c:pt>
                <c:pt idx="46">
                  <c:v>2.0269315242767334</c:v>
                </c:pt>
                <c:pt idx="47">
                  <c:v>2.1889846324920654</c:v>
                </c:pt>
                <c:pt idx="48">
                  <c:v>3.6797125339508057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8576"/>
        <c:axId val="141850112"/>
      </c:lineChart>
      <c:catAx>
        <c:axId val="1418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1850112"/>
        <c:crossesAt val="0"/>
        <c:auto val="1"/>
        <c:lblAlgn val="ctr"/>
        <c:lblOffset val="100"/>
        <c:noMultiLvlLbl val="0"/>
      </c:catAx>
      <c:valAx>
        <c:axId val="14185011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18485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data!$AS$1</c:f>
              <c:strCache>
                <c:ptCount val="1"/>
                <c:pt idx="0">
                  <c:v>MAid In-Centrality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data!$AS$43:$AS$91</c:f>
              <c:numCache>
                <c:formatCode>0.0000</c:formatCode>
                <c:ptCount val="49"/>
                <c:pt idx="0">
                  <c:v>0.86299999999999999</c:v>
                </c:pt>
                <c:pt idx="1">
                  <c:v>0.86</c:v>
                </c:pt>
                <c:pt idx="2">
                  <c:v>0.75700000000000001</c:v>
                </c:pt>
                <c:pt idx="3">
                  <c:v>0.747</c:v>
                </c:pt>
                <c:pt idx="4">
                  <c:v>0.79600000000000004</c:v>
                </c:pt>
                <c:pt idx="5">
                  <c:v>0.77700000000000002</c:v>
                </c:pt>
                <c:pt idx="6">
                  <c:v>0.878</c:v>
                </c:pt>
                <c:pt idx="7">
                  <c:v>0.85099999999999998</c:v>
                </c:pt>
                <c:pt idx="8">
                  <c:v>0.94299999999999995</c:v>
                </c:pt>
                <c:pt idx="9">
                  <c:v>0.92200000000000004</c:v>
                </c:pt>
                <c:pt idx="10">
                  <c:v>1.0960000000000001</c:v>
                </c:pt>
                <c:pt idx="11">
                  <c:v>1.1379999999999999</c:v>
                </c:pt>
                <c:pt idx="12">
                  <c:v>0.63300000000000001</c:v>
                </c:pt>
                <c:pt idx="13">
                  <c:v>0.753</c:v>
                </c:pt>
                <c:pt idx="14">
                  <c:v>0.70499999999999996</c:v>
                </c:pt>
                <c:pt idx="15">
                  <c:v>1.3240000000000001</c:v>
                </c:pt>
                <c:pt idx="16">
                  <c:v>1.2210000000000001</c:v>
                </c:pt>
                <c:pt idx="17">
                  <c:v>1.0029999999999999</c:v>
                </c:pt>
                <c:pt idx="18">
                  <c:v>1.147</c:v>
                </c:pt>
                <c:pt idx="19">
                  <c:v>0.65800000000000003</c:v>
                </c:pt>
                <c:pt idx="20">
                  <c:v>0.83099999999999996</c:v>
                </c:pt>
                <c:pt idx="21">
                  <c:v>0.72599999999999998</c:v>
                </c:pt>
                <c:pt idx="22">
                  <c:v>0.80500000000000005</c:v>
                </c:pt>
                <c:pt idx="23">
                  <c:v>0.61099999999999999</c:v>
                </c:pt>
                <c:pt idx="24">
                  <c:v>0.77700000000000002</c:v>
                </c:pt>
                <c:pt idx="25">
                  <c:v>0.60699999999999998</c:v>
                </c:pt>
                <c:pt idx="26">
                  <c:v>0.60399999999999998</c:v>
                </c:pt>
                <c:pt idx="27">
                  <c:v>0.754</c:v>
                </c:pt>
                <c:pt idx="28">
                  <c:v>0.71799999999999997</c:v>
                </c:pt>
                <c:pt idx="29">
                  <c:v>0.84799999999999998</c:v>
                </c:pt>
                <c:pt idx="30">
                  <c:v>1.1839999999999999</c:v>
                </c:pt>
                <c:pt idx="31">
                  <c:v>0.98599999999999999</c:v>
                </c:pt>
                <c:pt idx="32">
                  <c:v>1.014</c:v>
                </c:pt>
                <c:pt idx="33">
                  <c:v>0.95</c:v>
                </c:pt>
                <c:pt idx="34">
                  <c:v>0.92900000000000005</c:v>
                </c:pt>
                <c:pt idx="35">
                  <c:v>0.77100000000000002</c:v>
                </c:pt>
                <c:pt idx="36">
                  <c:v>0.56899999999999995</c:v>
                </c:pt>
                <c:pt idx="37">
                  <c:v>0.747</c:v>
                </c:pt>
                <c:pt idx="38">
                  <c:v>0.85799999999999998</c:v>
                </c:pt>
                <c:pt idx="39">
                  <c:v>0.75</c:v>
                </c:pt>
                <c:pt idx="40">
                  <c:v>0.90200000000000002</c:v>
                </c:pt>
                <c:pt idx="41">
                  <c:v>0.88900000000000001</c:v>
                </c:pt>
                <c:pt idx="42">
                  <c:v>1.085</c:v>
                </c:pt>
                <c:pt idx="43">
                  <c:v>1.95</c:v>
                </c:pt>
                <c:pt idx="44">
                  <c:v>0.89300000000000002</c:v>
                </c:pt>
                <c:pt idx="45">
                  <c:v>1.218</c:v>
                </c:pt>
                <c:pt idx="46">
                  <c:v>1.3859999999999999</c:v>
                </c:pt>
                <c:pt idx="47">
                  <c:v>1.486</c:v>
                </c:pt>
                <c:pt idx="48">
                  <c:v>2.1840000000000002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data!$AT$1</c:f>
              <c:strCache>
                <c:ptCount val="1"/>
                <c:pt idx="0">
                  <c:v>MAid Out-Centrality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data!$AT$43:$AT$91</c:f>
              <c:numCache>
                <c:formatCode>0.0000</c:formatCode>
                <c:ptCount val="49"/>
                <c:pt idx="0">
                  <c:v>2.8170000000000002</c:v>
                </c:pt>
                <c:pt idx="1">
                  <c:v>4.2510000000000003</c:v>
                </c:pt>
                <c:pt idx="2">
                  <c:v>3.573</c:v>
                </c:pt>
                <c:pt idx="3">
                  <c:v>2.83</c:v>
                </c:pt>
                <c:pt idx="4">
                  <c:v>2.2320000000000002</c:v>
                </c:pt>
                <c:pt idx="5">
                  <c:v>2.3730000000000002</c:v>
                </c:pt>
                <c:pt idx="6">
                  <c:v>2.7749999999999999</c:v>
                </c:pt>
                <c:pt idx="7">
                  <c:v>2.2890000000000001</c:v>
                </c:pt>
                <c:pt idx="8">
                  <c:v>2.956</c:v>
                </c:pt>
                <c:pt idx="9">
                  <c:v>3.1549999999999998</c:v>
                </c:pt>
                <c:pt idx="10">
                  <c:v>3.5049999999999999</c:v>
                </c:pt>
                <c:pt idx="11">
                  <c:v>3.3490000000000002</c:v>
                </c:pt>
                <c:pt idx="12">
                  <c:v>2.6190000000000002</c:v>
                </c:pt>
                <c:pt idx="13">
                  <c:v>2.9350000000000001</c:v>
                </c:pt>
                <c:pt idx="14">
                  <c:v>2.0169999999999999</c:v>
                </c:pt>
                <c:pt idx="15">
                  <c:v>2.4590000000000001</c:v>
                </c:pt>
                <c:pt idx="16">
                  <c:v>1.84</c:v>
                </c:pt>
                <c:pt idx="17">
                  <c:v>1.7949999999999999</c:v>
                </c:pt>
                <c:pt idx="18">
                  <c:v>1.9410000000000001</c:v>
                </c:pt>
                <c:pt idx="19">
                  <c:v>1.7030000000000001</c:v>
                </c:pt>
                <c:pt idx="20">
                  <c:v>2.516</c:v>
                </c:pt>
                <c:pt idx="21">
                  <c:v>2.4279999999999999</c:v>
                </c:pt>
                <c:pt idx="22">
                  <c:v>2.6680000000000001</c:v>
                </c:pt>
                <c:pt idx="23">
                  <c:v>2.343</c:v>
                </c:pt>
                <c:pt idx="24">
                  <c:v>2.605</c:v>
                </c:pt>
                <c:pt idx="25">
                  <c:v>2.17</c:v>
                </c:pt>
                <c:pt idx="26">
                  <c:v>2.0249999999999999</c:v>
                </c:pt>
                <c:pt idx="27">
                  <c:v>2.653</c:v>
                </c:pt>
                <c:pt idx="28">
                  <c:v>3.0139999999999998</c:v>
                </c:pt>
                <c:pt idx="29">
                  <c:v>3.2829999999999999</c:v>
                </c:pt>
                <c:pt idx="30">
                  <c:v>1.835</c:v>
                </c:pt>
                <c:pt idx="31">
                  <c:v>1.94</c:v>
                </c:pt>
                <c:pt idx="32">
                  <c:v>2.444</c:v>
                </c:pt>
                <c:pt idx="33">
                  <c:v>2.976</c:v>
                </c:pt>
                <c:pt idx="34">
                  <c:v>3.45</c:v>
                </c:pt>
                <c:pt idx="35">
                  <c:v>2.0470000000000002</c:v>
                </c:pt>
                <c:pt idx="36">
                  <c:v>1.8460000000000001</c:v>
                </c:pt>
                <c:pt idx="37">
                  <c:v>2.4430000000000001</c:v>
                </c:pt>
                <c:pt idx="38">
                  <c:v>3.802</c:v>
                </c:pt>
                <c:pt idx="39">
                  <c:v>3.41</c:v>
                </c:pt>
                <c:pt idx="40">
                  <c:v>4.8390000000000004</c:v>
                </c:pt>
                <c:pt idx="41">
                  <c:v>4.351</c:v>
                </c:pt>
                <c:pt idx="42">
                  <c:v>5.8970000000000002</c:v>
                </c:pt>
                <c:pt idx="43">
                  <c:v>4.5789999999999997</c:v>
                </c:pt>
                <c:pt idx="44">
                  <c:v>2.34</c:v>
                </c:pt>
                <c:pt idx="45">
                  <c:v>1.085</c:v>
                </c:pt>
                <c:pt idx="46">
                  <c:v>1.9930000000000001</c:v>
                </c:pt>
                <c:pt idx="47">
                  <c:v>2.149</c:v>
                </c:pt>
                <c:pt idx="48">
                  <c:v>3.62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data!$AR$1</c:f>
              <c:strCache>
                <c:ptCount val="1"/>
                <c:pt idx="0">
                  <c:v>MAid Density</c:v>
                </c:pt>
              </c:strCache>
            </c:strRef>
          </c:tx>
          <c:spPr>
            <a:ln>
              <a:solidFill>
                <a:srgbClr val="CC66FF"/>
              </a:solidFill>
              <a:prstDash val="dash"/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data!$AR$43:$AR$91</c:f>
              <c:numCache>
                <c:formatCode>0.0000</c:formatCode>
                <c:ptCount val="49"/>
                <c:pt idx="0">
                  <c:v>0.1371</c:v>
                </c:pt>
                <c:pt idx="1">
                  <c:v>0.17069999999999999</c:v>
                </c:pt>
                <c:pt idx="2">
                  <c:v>0.1691</c:v>
                </c:pt>
                <c:pt idx="3">
                  <c:v>0.18529999999999999</c:v>
                </c:pt>
                <c:pt idx="4">
                  <c:v>0.18429999999999999</c:v>
                </c:pt>
                <c:pt idx="5">
                  <c:v>0.19500000000000001</c:v>
                </c:pt>
                <c:pt idx="6">
                  <c:v>0.19350000000000001</c:v>
                </c:pt>
                <c:pt idx="7">
                  <c:v>0.1973</c:v>
                </c:pt>
                <c:pt idx="8">
                  <c:v>0.1827</c:v>
                </c:pt>
                <c:pt idx="9">
                  <c:v>0.1739</c:v>
                </c:pt>
                <c:pt idx="10">
                  <c:v>0.1822</c:v>
                </c:pt>
                <c:pt idx="11">
                  <c:v>0.19800000000000001</c:v>
                </c:pt>
                <c:pt idx="12">
                  <c:v>0.2051</c:v>
                </c:pt>
                <c:pt idx="13">
                  <c:v>0.24579999999999999</c:v>
                </c:pt>
                <c:pt idx="14">
                  <c:v>0.30399999999999999</c:v>
                </c:pt>
                <c:pt idx="15">
                  <c:v>0.39989999999999998</c:v>
                </c:pt>
                <c:pt idx="16">
                  <c:v>0.38450000000000001</c:v>
                </c:pt>
                <c:pt idx="17">
                  <c:v>0.38619999999999999</c:v>
                </c:pt>
                <c:pt idx="18">
                  <c:v>0.47599999999999998</c:v>
                </c:pt>
                <c:pt idx="19">
                  <c:v>0.57010000000000005</c:v>
                </c:pt>
                <c:pt idx="20">
                  <c:v>0.64229999999999998</c:v>
                </c:pt>
                <c:pt idx="21">
                  <c:v>0.63429999999999997</c:v>
                </c:pt>
                <c:pt idx="22">
                  <c:v>0.6109</c:v>
                </c:pt>
                <c:pt idx="23">
                  <c:v>0.60829999999999995</c:v>
                </c:pt>
                <c:pt idx="24">
                  <c:v>0.62290000000000001</c:v>
                </c:pt>
                <c:pt idx="25">
                  <c:v>0.68869999999999998</c:v>
                </c:pt>
                <c:pt idx="26">
                  <c:v>0.8155</c:v>
                </c:pt>
                <c:pt idx="27">
                  <c:v>0.88529999999999998</c:v>
                </c:pt>
                <c:pt idx="28">
                  <c:v>0.9677</c:v>
                </c:pt>
                <c:pt idx="29">
                  <c:v>0.99629999999999996</c:v>
                </c:pt>
                <c:pt idx="30">
                  <c:v>1.3867</c:v>
                </c:pt>
                <c:pt idx="31">
                  <c:v>1.5432999999999999</c:v>
                </c:pt>
                <c:pt idx="32">
                  <c:v>1.5063</c:v>
                </c:pt>
                <c:pt idx="33">
                  <c:v>1.3646</c:v>
                </c:pt>
                <c:pt idx="34">
                  <c:v>1.3796999999999999</c:v>
                </c:pt>
                <c:pt idx="35">
                  <c:v>1.3711</c:v>
                </c:pt>
                <c:pt idx="36">
                  <c:v>1.1990000000000001</c:v>
                </c:pt>
                <c:pt idx="37">
                  <c:v>0.97050000000000003</c:v>
                </c:pt>
                <c:pt idx="38">
                  <c:v>1.0817000000000001</c:v>
                </c:pt>
                <c:pt idx="39">
                  <c:v>1.1341000000000001</c:v>
                </c:pt>
                <c:pt idx="40">
                  <c:v>1.0515000000000001</c:v>
                </c:pt>
                <c:pt idx="41">
                  <c:v>1.0206999999999999</c:v>
                </c:pt>
                <c:pt idx="42">
                  <c:v>1.1862999999999999</c:v>
                </c:pt>
                <c:pt idx="43">
                  <c:v>1.4792000000000001</c:v>
                </c:pt>
                <c:pt idx="44">
                  <c:v>1.5504</c:v>
                </c:pt>
                <c:pt idx="45">
                  <c:v>2.5070999999999999</c:v>
                </c:pt>
                <c:pt idx="46">
                  <c:v>2.2111999999999998</c:v>
                </c:pt>
                <c:pt idx="47">
                  <c:v>2.0059</c:v>
                </c:pt>
                <c:pt idx="48">
                  <c:v>2.2637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99104"/>
        <c:axId val="142013184"/>
      </c:lineChart>
      <c:catAx>
        <c:axId val="14199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2013184"/>
        <c:crossesAt val="0"/>
        <c:auto val="1"/>
        <c:lblAlgn val="ctr"/>
        <c:lblOffset val="100"/>
        <c:noMultiLvlLbl val="0"/>
      </c:catAx>
      <c:valAx>
        <c:axId val="1420131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19991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44304038380012E-2"/>
          <c:y val="2.2242648024663386E-2"/>
          <c:w val="0.91197805866689707"/>
          <c:h val="0.84348420174925609"/>
        </c:manualLayout>
      </c:layout>
      <c:lineChart>
        <c:grouping val="standard"/>
        <c:varyColors val="0"/>
        <c:ser>
          <c:idx val="1"/>
          <c:order val="0"/>
          <c:tx>
            <c:strRef>
              <c:f>data!$AP$1</c:f>
              <c:strCache>
                <c:ptCount val="1"/>
                <c:pt idx="0">
                  <c:v>M3 Connectedness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data!$AP$2:$AP$98</c:f>
              <c:numCache>
                <c:formatCode>0.0000</c:formatCode>
                <c:ptCount val="97"/>
                <c:pt idx="0">
                  <c:v>4.3801080435514499E-2</c:v>
                </c:pt>
                <c:pt idx="1">
                  <c:v>5.7742640376091003E-2</c:v>
                </c:pt>
                <c:pt idx="2">
                  <c:v>7.3607176542282104E-2</c:v>
                </c:pt>
                <c:pt idx="3">
                  <c:v>7.0829547941684695E-2</c:v>
                </c:pt>
                <c:pt idx="4">
                  <c:v>8.2260563969612094E-2</c:v>
                </c:pt>
                <c:pt idx="5">
                  <c:v>4.59911338984966E-2</c:v>
                </c:pt>
                <c:pt idx="6">
                  <c:v>7.3607176542282104E-2</c:v>
                </c:pt>
                <c:pt idx="7">
                  <c:v>7.3607176542282104E-2</c:v>
                </c:pt>
                <c:pt idx="8">
                  <c:v>7.0829547941684695E-2</c:v>
                </c:pt>
                <c:pt idx="9">
                  <c:v>7.0829547941684695E-2</c:v>
                </c:pt>
                <c:pt idx="10">
                  <c:v>7.0829547941684695E-2</c:v>
                </c:pt>
                <c:pt idx="11">
                  <c:v>7.0829547941684695E-2</c:v>
                </c:pt>
                <c:pt idx="12">
                  <c:v>7.6438225805759402E-2</c:v>
                </c:pt>
                <c:pt idx="13">
                  <c:v>7.9322688281536102E-2</c:v>
                </c:pt>
                <c:pt idx="14">
                  <c:v>8.2260563969612094E-2</c:v>
                </c:pt>
                <c:pt idx="15">
                  <c:v>8.5251852869987502E-2</c:v>
                </c:pt>
                <c:pt idx="16">
                  <c:v>8.2260563969612094E-2</c:v>
                </c:pt>
                <c:pt idx="17">
                  <c:v>7.9322688281536102E-2</c:v>
                </c:pt>
                <c:pt idx="18">
                  <c:v>7.3607176542282104E-2</c:v>
                </c:pt>
                <c:pt idx="19">
                  <c:v>6.5434537827968597E-2</c:v>
                </c:pt>
                <c:pt idx="20">
                  <c:v>6.0253191739320797E-2</c:v>
                </c:pt>
                <c:pt idx="21">
                  <c:v>4.59911338984966E-2</c:v>
                </c:pt>
                <c:pt idx="22">
                  <c:v>4.3801080435514499E-2</c:v>
                </c:pt>
                <c:pt idx="23">
                  <c:v>4.1664440184831598E-2</c:v>
                </c:pt>
                <c:pt idx="24">
                  <c:v>3.9581220597028698E-2</c:v>
                </c:pt>
                <c:pt idx="25">
                  <c:v>3.9581220597028698E-2</c:v>
                </c:pt>
                <c:pt idx="26">
                  <c:v>9.7751185297966003E-2</c:v>
                </c:pt>
                <c:pt idx="27">
                  <c:v>0.10100956261158001</c:v>
                </c:pt>
                <c:pt idx="28">
                  <c:v>8.2260563969612094E-2</c:v>
                </c:pt>
                <c:pt idx="29">
                  <c:v>9.7751185297966003E-2</c:v>
                </c:pt>
                <c:pt idx="30">
                  <c:v>0.10100956261158001</c:v>
                </c:pt>
                <c:pt idx="31">
                  <c:v>0.10432135313749299</c:v>
                </c:pt>
                <c:pt idx="32">
                  <c:v>0.107686556875706</c:v>
                </c:pt>
                <c:pt idx="33">
                  <c:v>0.11457721143961</c:v>
                </c:pt>
                <c:pt idx="34">
                  <c:v>0.11457721143961</c:v>
                </c:pt>
                <c:pt idx="35">
                  <c:v>0.11457721143961</c:v>
                </c:pt>
                <c:pt idx="36">
                  <c:v>0.181774482131004</c:v>
                </c:pt>
                <c:pt idx="37">
                  <c:v>0.181774482131004</c:v>
                </c:pt>
                <c:pt idx="38">
                  <c:v>0.20917685329914101</c:v>
                </c:pt>
                <c:pt idx="39">
                  <c:v>0.213930875062943</c:v>
                </c:pt>
                <c:pt idx="40">
                  <c:v>0.213930875062943</c:v>
                </c:pt>
                <c:pt idx="41">
                  <c:v>0.29725974798202498</c:v>
                </c:pt>
                <c:pt idx="42">
                  <c:v>0.31440627574920699</c:v>
                </c:pt>
                <c:pt idx="43">
                  <c:v>0.356284379959106</c:v>
                </c:pt>
                <c:pt idx="44">
                  <c:v>0.36248064041137701</c:v>
                </c:pt>
                <c:pt idx="45">
                  <c:v>0.38779979944229098</c:v>
                </c:pt>
                <c:pt idx="46">
                  <c:v>0.38779979944229098</c:v>
                </c:pt>
                <c:pt idx="47">
                  <c:v>0.43416485190391502</c:v>
                </c:pt>
                <c:pt idx="48">
                  <c:v>0.43416485190391502</c:v>
                </c:pt>
                <c:pt idx="49">
                  <c:v>0.454836815595627</c:v>
                </c:pt>
                <c:pt idx="50">
                  <c:v>0.454836815595627</c:v>
                </c:pt>
                <c:pt idx="51">
                  <c:v>0.46183431148529103</c:v>
                </c:pt>
                <c:pt idx="52">
                  <c:v>0.49035841226577798</c:v>
                </c:pt>
                <c:pt idx="53">
                  <c:v>0.49035841226577798</c:v>
                </c:pt>
                <c:pt idx="54">
                  <c:v>0.49762299656867998</c:v>
                </c:pt>
                <c:pt idx="55">
                  <c:v>0.512312352657318</c:v>
                </c:pt>
                <c:pt idx="56">
                  <c:v>0.55766254663467396</c:v>
                </c:pt>
                <c:pt idx="57">
                  <c:v>0.55766254663467396</c:v>
                </c:pt>
                <c:pt idx="58">
                  <c:v>0.58105868101119995</c:v>
                </c:pt>
                <c:pt idx="59">
                  <c:v>0.60493564605712902</c:v>
                </c:pt>
                <c:pt idx="60">
                  <c:v>0.62112069129943803</c:v>
                </c:pt>
                <c:pt idx="61">
                  <c:v>0.61300146579742398</c:v>
                </c:pt>
                <c:pt idx="62">
                  <c:v>0.63751935958862305</c:v>
                </c:pt>
                <c:pt idx="63">
                  <c:v>0.63751935958862305</c:v>
                </c:pt>
                <c:pt idx="64">
                  <c:v>0.64579886198043801</c:v>
                </c:pt>
                <c:pt idx="65">
                  <c:v>0.65413171052932695</c:v>
                </c:pt>
                <c:pt idx="66">
                  <c:v>0.66251802444457997</c:v>
                </c:pt>
                <c:pt idx="67">
                  <c:v>0.67095774412155196</c:v>
                </c:pt>
                <c:pt idx="68">
                  <c:v>0.67095774412155196</c:v>
                </c:pt>
                <c:pt idx="69">
                  <c:v>0.67095774412155196</c:v>
                </c:pt>
                <c:pt idx="70">
                  <c:v>0.67095774412155196</c:v>
                </c:pt>
                <c:pt idx="71">
                  <c:v>0.68799746036529497</c:v>
                </c:pt>
                <c:pt idx="72">
                  <c:v>0.74039846658706698</c:v>
                </c:pt>
                <c:pt idx="73">
                  <c:v>0.87981408834457397</c:v>
                </c:pt>
                <c:pt idx="74">
                  <c:v>0.92895680665969804</c:v>
                </c:pt>
                <c:pt idx="75">
                  <c:v>0.93894559144973799</c:v>
                </c:pt>
                <c:pt idx="76">
                  <c:v>0.93894559144973799</c:v>
                </c:pt>
                <c:pt idx="77">
                  <c:v>0.93894559144973799</c:v>
                </c:pt>
                <c:pt idx="78">
                  <c:v>0.93894559144973799</c:v>
                </c:pt>
                <c:pt idx="79">
                  <c:v>0.93894559144973799</c:v>
                </c:pt>
                <c:pt idx="80">
                  <c:v>0.94898778200149503</c:v>
                </c:pt>
                <c:pt idx="81">
                  <c:v>0.95908337831497203</c:v>
                </c:pt>
                <c:pt idx="82">
                  <c:v>0.95908337831497203</c:v>
                </c:pt>
                <c:pt idx="83">
                  <c:v>0.96923243999481201</c:v>
                </c:pt>
                <c:pt idx="84">
                  <c:v>0.96923243999481201</c:v>
                </c:pt>
                <c:pt idx="85">
                  <c:v>0.96923243999481201</c:v>
                </c:pt>
                <c:pt idx="86">
                  <c:v>0.96923243999481201</c:v>
                </c:pt>
                <c:pt idx="87">
                  <c:v>0.97943484783172596</c:v>
                </c:pt>
                <c:pt idx="88">
                  <c:v>0.97943484783172596</c:v>
                </c:pt>
                <c:pt idx="89">
                  <c:v>0.97943484783172596</c:v>
                </c:pt>
                <c:pt idx="90">
                  <c:v>0.989690721035004</c:v>
                </c:pt>
                <c:pt idx="91">
                  <c:v>0.989690721035004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52352"/>
        <c:axId val="142058240"/>
      </c:lineChart>
      <c:lineChart>
        <c:grouping val="standard"/>
        <c:varyColors val="0"/>
        <c:ser>
          <c:idx val="2"/>
          <c:order val="1"/>
          <c:tx>
            <c:strRef>
              <c:f>data!$AQ$1</c:f>
              <c:strCache>
                <c:ptCount val="1"/>
                <c:pt idx="0">
                  <c:v>M3 Efficiency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data!$AQ$2:$AQ$98</c:f>
              <c:numCache>
                <c:formatCode>0</c:formatCod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 formatCode="0.00000">
                  <c:v>0.149152547121048</c:v>
                </c:pt>
                <c:pt idx="27" formatCode="0.00000">
                  <c:v>0.113114751875401</c:v>
                </c:pt>
                <c:pt idx="28" formatCode="0.00000">
                  <c:v>8.7542086839675903E-3</c:v>
                </c:pt>
                <c:pt idx="29" formatCode="0.00000">
                  <c:v>7.23163858056068E-2</c:v>
                </c:pt>
                <c:pt idx="30" formatCode="0.00000">
                  <c:v>6.9945357739925398E-2</c:v>
                </c:pt>
                <c:pt idx="31" formatCode="0.00000">
                  <c:v>4.0190376341342898E-2</c:v>
                </c:pt>
                <c:pt idx="32" formatCode="0.00000">
                  <c:v>5.1203276962041903E-2</c:v>
                </c:pt>
                <c:pt idx="33" formatCode="0.00000">
                  <c:v>4.9519229680299801E-2</c:v>
                </c:pt>
                <c:pt idx="34" formatCode="0.00000">
                  <c:v>4.8076923936605502E-2</c:v>
                </c:pt>
                <c:pt idx="35" formatCode="0.00000">
                  <c:v>4.3749999254941899E-2</c:v>
                </c:pt>
                <c:pt idx="36" formatCode="0.00000">
                  <c:v>0.14152364432811701</c:v>
                </c:pt>
                <c:pt idx="37" formatCode="0.00000">
                  <c:v>0.14152364432811701</c:v>
                </c:pt>
                <c:pt idx="38" formatCode="0.00000">
                  <c:v>0.13166144490241999</c:v>
                </c:pt>
                <c:pt idx="39" formatCode="0.00000">
                  <c:v>0.12742593884468101</c:v>
                </c:pt>
                <c:pt idx="40" formatCode="0.00000">
                  <c:v>0.12768130004406</c:v>
                </c:pt>
                <c:pt idx="41" formatCode="0.00000">
                  <c:v>0.100366301834583</c:v>
                </c:pt>
                <c:pt idx="42" formatCode="0.00000">
                  <c:v>7.8746974468231201E-2</c:v>
                </c:pt>
                <c:pt idx="43" formatCode="0.00000">
                  <c:v>7.7650651335716206E-2</c:v>
                </c:pt>
                <c:pt idx="44" formatCode="0.00000">
                  <c:v>6.1769116669893299E-2</c:v>
                </c:pt>
                <c:pt idx="45" formatCode="0.00000">
                  <c:v>7.4789918959140805E-2</c:v>
                </c:pt>
                <c:pt idx="46" formatCode="0.00000">
                  <c:v>7.4789918959140805E-2</c:v>
                </c:pt>
                <c:pt idx="47" formatCode="0.00000">
                  <c:v>6.4616926014423398E-2</c:v>
                </c:pt>
                <c:pt idx="48" formatCode="0.00000">
                  <c:v>6.2742158770561204E-2</c:v>
                </c:pt>
                <c:pt idx="49" formatCode="0.00000">
                  <c:v>6.1299938708543798E-2</c:v>
                </c:pt>
                <c:pt idx="50" formatCode="0.00000">
                  <c:v>5.9868812561035198E-2</c:v>
                </c:pt>
                <c:pt idx="51" formatCode="0.00000">
                  <c:v>5.93071058392525E-2</c:v>
                </c:pt>
                <c:pt idx="52" formatCode="0.00000">
                  <c:v>3.25041450560093E-2</c:v>
                </c:pt>
                <c:pt idx="53" formatCode="0.00000">
                  <c:v>1.7799889668822299E-2</c:v>
                </c:pt>
                <c:pt idx="54" formatCode="0.00000">
                  <c:v>1.61220040172338E-2</c:v>
                </c:pt>
                <c:pt idx="55" formatCode="0.00000">
                  <c:v>1.5867978334426901E-2</c:v>
                </c:pt>
                <c:pt idx="56" formatCode="0.00000">
                  <c:v>1.6899766400456401E-2</c:v>
                </c:pt>
                <c:pt idx="57" formatCode="0.00000">
                  <c:v>1.6899766400456401E-2</c:v>
                </c:pt>
                <c:pt idx="58" formatCode="0.00000">
                  <c:v>1.38850063085556E-2</c:v>
                </c:pt>
                <c:pt idx="59" formatCode="0.00000">
                  <c:v>2.5324385613203E-2</c:v>
                </c:pt>
                <c:pt idx="60" formatCode="0.00000">
                  <c:v>2.5880098342895501E-2</c:v>
                </c:pt>
                <c:pt idx="61" formatCode="0.00000">
                  <c:v>6.9757173769175998E-3</c:v>
                </c:pt>
                <c:pt idx="62" formatCode="0.00000">
                  <c:v>6.9603598676621897E-3</c:v>
                </c:pt>
                <c:pt idx="63" formatCode="0.00000">
                  <c:v>6.6208299249410603E-3</c:v>
                </c:pt>
                <c:pt idx="64" formatCode="0.00000">
                  <c:v>6.5354001708328698E-3</c:v>
                </c:pt>
                <c:pt idx="65" formatCode="0.00000">
                  <c:v>6.4516128040850197E-3</c:v>
                </c:pt>
                <c:pt idx="66" formatCode="0.00000">
                  <c:v>7.1043604984879502E-3</c:v>
                </c:pt>
                <c:pt idx="67" formatCode="0.00000">
                  <c:v>7.6594371348619496E-3</c:v>
                </c:pt>
                <c:pt idx="68" formatCode="0.00000">
                  <c:v>7.4175600893795499E-3</c:v>
                </c:pt>
                <c:pt idx="69" formatCode="0.00000">
                  <c:v>7.3369345627725098E-3</c:v>
                </c:pt>
                <c:pt idx="70" formatCode="0.00000">
                  <c:v>7.0950575172901197E-3</c:v>
                </c:pt>
                <c:pt idx="71" formatCode="0.00000">
                  <c:v>6.7610060796141598E-3</c:v>
                </c:pt>
                <c:pt idx="72" formatCode="0.00000">
                  <c:v>6.6447607241570898E-3</c:v>
                </c:pt>
                <c:pt idx="73" formatCode="0.00000">
                  <c:v>1.5346838627010599E-3</c:v>
                </c:pt>
                <c:pt idx="74" formatCode="0.00000">
                  <c:v>1.3368206564337E-3</c:v>
                </c:pt>
                <c:pt idx="75" formatCode="0.00000">
                  <c:v>1.2650220887735499E-3</c:v>
                </c:pt>
                <c:pt idx="76" formatCode="0.00000">
                  <c:v>1.0925191454589399E-3</c:v>
                </c:pt>
                <c:pt idx="77" formatCode="0.00000">
                  <c:v>1.0925191454589399E-3</c:v>
                </c:pt>
                <c:pt idx="78" formatCode="0.00000">
                  <c:v>8.6251506581902504E-4</c:v>
                </c:pt>
                <c:pt idx="79" formatCode="0.00000">
                  <c:v>8.6251506581902504E-4</c:v>
                </c:pt>
                <c:pt idx="80" formatCode="0.00000">
                  <c:v>5.1200366578996203E-4</c:v>
                </c:pt>
                <c:pt idx="81" formatCode="0.00000">
                  <c:v>2.8143645613454299E-4</c:v>
                </c:pt>
                <c:pt idx="82" formatCode="0.00000">
                  <c:v>2.8143645613454299E-4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 formatCode="0.00000">
                  <c:v>3.2722513424232602E-4</c:v>
                </c:pt>
                <c:pt idx="91" formatCode="0.00000">
                  <c:v>2.7268761186860502E-4</c:v>
                </c:pt>
                <c:pt idx="92" formatCode="0.00000">
                  <c:v>3.2383418874815101E-4</c:v>
                </c:pt>
                <c:pt idx="93" formatCode="0.00000">
                  <c:v>2.6986183365806899E-4</c:v>
                </c:pt>
                <c:pt idx="94" formatCode="0.00000">
                  <c:v>2.6986183365806899E-4</c:v>
                </c:pt>
                <c:pt idx="95" formatCode="0.00000">
                  <c:v>2.6986183365806899E-4</c:v>
                </c:pt>
                <c:pt idx="96" formatCode="0.00000">
                  <c:v>2.9999999999999997E-4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61568"/>
        <c:axId val="142059776"/>
      </c:lineChart>
      <c:catAx>
        <c:axId val="1420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2058240"/>
        <c:crosses val="autoZero"/>
        <c:auto val="1"/>
        <c:lblAlgn val="ctr"/>
        <c:lblOffset val="100"/>
        <c:noMultiLvlLbl val="0"/>
      </c:catAx>
      <c:valAx>
        <c:axId val="142058240"/>
        <c:scaling>
          <c:orientation val="minMax"/>
          <c:max val="1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2052352"/>
        <c:crosses val="autoZero"/>
        <c:crossBetween val="between"/>
      </c:valAx>
      <c:valAx>
        <c:axId val="142059776"/>
        <c:scaling>
          <c:orientation val="minMax"/>
        </c:scaling>
        <c:delete val="0"/>
        <c:axPos val="r"/>
        <c:numFmt formatCode="0.00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2061568"/>
        <c:crosses val="max"/>
        <c:crossBetween val="between"/>
      </c:valAx>
      <c:catAx>
        <c:axId val="14206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0597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4240005099842465"/>
          <c:y val="0.92525626412356399"/>
          <c:w val="0.70933323139807625"/>
          <c:h val="7.2721676965102913E-2"/>
        </c:manualLayout>
      </c:layout>
      <c:overlay val="0"/>
      <c:txPr>
        <a:bodyPr/>
        <a:lstStyle/>
        <a:p>
          <a:pPr>
            <a:defRPr sz="105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data!$AP$1</c:f>
              <c:strCache>
                <c:ptCount val="1"/>
                <c:pt idx="0">
                  <c:v>M3 Connectedness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data!$AP$2:$AP$98</c:f>
              <c:numCache>
                <c:formatCode>0.0000</c:formatCode>
                <c:ptCount val="97"/>
                <c:pt idx="0">
                  <c:v>4.3801080435514499E-2</c:v>
                </c:pt>
                <c:pt idx="1">
                  <c:v>5.7742640376091003E-2</c:v>
                </c:pt>
                <c:pt idx="2">
                  <c:v>7.3607176542282104E-2</c:v>
                </c:pt>
                <c:pt idx="3">
                  <c:v>7.0829547941684695E-2</c:v>
                </c:pt>
                <c:pt idx="4">
                  <c:v>8.2260563969612094E-2</c:v>
                </c:pt>
                <c:pt idx="5">
                  <c:v>4.59911338984966E-2</c:v>
                </c:pt>
                <c:pt idx="6">
                  <c:v>7.3607176542282104E-2</c:v>
                </c:pt>
                <c:pt idx="7">
                  <c:v>7.3607176542282104E-2</c:v>
                </c:pt>
                <c:pt idx="8">
                  <c:v>7.0829547941684695E-2</c:v>
                </c:pt>
                <c:pt idx="9">
                  <c:v>7.0829547941684695E-2</c:v>
                </c:pt>
                <c:pt idx="10">
                  <c:v>7.0829547941684695E-2</c:v>
                </c:pt>
                <c:pt idx="11">
                  <c:v>7.0829547941684695E-2</c:v>
                </c:pt>
                <c:pt idx="12">
                  <c:v>7.6438225805759402E-2</c:v>
                </c:pt>
                <c:pt idx="13">
                  <c:v>7.9322688281536102E-2</c:v>
                </c:pt>
                <c:pt idx="14">
                  <c:v>8.2260563969612094E-2</c:v>
                </c:pt>
                <c:pt idx="15">
                  <c:v>8.5251852869987502E-2</c:v>
                </c:pt>
                <c:pt idx="16">
                  <c:v>8.2260563969612094E-2</c:v>
                </c:pt>
                <c:pt idx="17">
                  <c:v>7.9322688281536102E-2</c:v>
                </c:pt>
                <c:pt idx="18">
                  <c:v>7.3607176542282104E-2</c:v>
                </c:pt>
                <c:pt idx="19">
                  <c:v>6.5434537827968597E-2</c:v>
                </c:pt>
                <c:pt idx="20">
                  <c:v>6.0253191739320797E-2</c:v>
                </c:pt>
                <c:pt idx="21">
                  <c:v>4.59911338984966E-2</c:v>
                </c:pt>
                <c:pt idx="22">
                  <c:v>4.3801080435514499E-2</c:v>
                </c:pt>
                <c:pt idx="23">
                  <c:v>4.1664440184831598E-2</c:v>
                </c:pt>
                <c:pt idx="24">
                  <c:v>3.9581220597028698E-2</c:v>
                </c:pt>
                <c:pt idx="25">
                  <c:v>3.9581220597028698E-2</c:v>
                </c:pt>
                <c:pt idx="26">
                  <c:v>9.7751185297966003E-2</c:v>
                </c:pt>
                <c:pt idx="27">
                  <c:v>0.10100956261158001</c:v>
                </c:pt>
                <c:pt idx="28">
                  <c:v>8.2260563969612094E-2</c:v>
                </c:pt>
                <c:pt idx="29">
                  <c:v>9.7751185297966003E-2</c:v>
                </c:pt>
                <c:pt idx="30">
                  <c:v>0.10100956261158001</c:v>
                </c:pt>
                <c:pt idx="31">
                  <c:v>0.10432135313749299</c:v>
                </c:pt>
                <c:pt idx="32">
                  <c:v>0.107686556875706</c:v>
                </c:pt>
                <c:pt idx="33">
                  <c:v>0.11457721143961</c:v>
                </c:pt>
                <c:pt idx="34">
                  <c:v>0.11457721143961</c:v>
                </c:pt>
                <c:pt idx="35">
                  <c:v>0.11457721143961</c:v>
                </c:pt>
                <c:pt idx="36">
                  <c:v>0.181774482131004</c:v>
                </c:pt>
                <c:pt idx="37">
                  <c:v>0.181774482131004</c:v>
                </c:pt>
                <c:pt idx="38">
                  <c:v>0.20917685329914101</c:v>
                </c:pt>
                <c:pt idx="39">
                  <c:v>0.213930875062943</c:v>
                </c:pt>
                <c:pt idx="40">
                  <c:v>0.213930875062943</c:v>
                </c:pt>
                <c:pt idx="41">
                  <c:v>0.29725974798202498</c:v>
                </c:pt>
                <c:pt idx="42">
                  <c:v>0.31440627574920699</c:v>
                </c:pt>
                <c:pt idx="43">
                  <c:v>0.356284379959106</c:v>
                </c:pt>
                <c:pt idx="44">
                  <c:v>0.36248064041137701</c:v>
                </c:pt>
                <c:pt idx="45">
                  <c:v>0.38779979944229098</c:v>
                </c:pt>
                <c:pt idx="46">
                  <c:v>0.38779979944229098</c:v>
                </c:pt>
                <c:pt idx="47">
                  <c:v>0.43416485190391502</c:v>
                </c:pt>
                <c:pt idx="48">
                  <c:v>0.43416485190391502</c:v>
                </c:pt>
                <c:pt idx="49">
                  <c:v>0.454836815595627</c:v>
                </c:pt>
                <c:pt idx="50">
                  <c:v>0.454836815595627</c:v>
                </c:pt>
                <c:pt idx="51">
                  <c:v>0.46183431148529103</c:v>
                </c:pt>
                <c:pt idx="52">
                  <c:v>0.49035841226577798</c:v>
                </c:pt>
                <c:pt idx="53">
                  <c:v>0.49035841226577798</c:v>
                </c:pt>
                <c:pt idx="54">
                  <c:v>0.49762299656867998</c:v>
                </c:pt>
                <c:pt idx="55">
                  <c:v>0.512312352657318</c:v>
                </c:pt>
                <c:pt idx="56">
                  <c:v>0.55766254663467396</c:v>
                </c:pt>
                <c:pt idx="57">
                  <c:v>0.55766254663467396</c:v>
                </c:pt>
                <c:pt idx="58">
                  <c:v>0.58105868101119995</c:v>
                </c:pt>
                <c:pt idx="59">
                  <c:v>0.60493564605712902</c:v>
                </c:pt>
                <c:pt idx="60">
                  <c:v>0.62112069129943803</c:v>
                </c:pt>
                <c:pt idx="61">
                  <c:v>0.61300146579742398</c:v>
                </c:pt>
                <c:pt idx="62">
                  <c:v>0.63751935958862305</c:v>
                </c:pt>
                <c:pt idx="63">
                  <c:v>0.63751935958862305</c:v>
                </c:pt>
                <c:pt idx="64">
                  <c:v>0.64579886198043801</c:v>
                </c:pt>
                <c:pt idx="65">
                  <c:v>0.65413171052932695</c:v>
                </c:pt>
                <c:pt idx="66">
                  <c:v>0.66251802444457997</c:v>
                </c:pt>
                <c:pt idx="67">
                  <c:v>0.67095774412155196</c:v>
                </c:pt>
                <c:pt idx="68">
                  <c:v>0.67095774412155196</c:v>
                </c:pt>
                <c:pt idx="69">
                  <c:v>0.67095774412155196</c:v>
                </c:pt>
                <c:pt idx="70">
                  <c:v>0.67095774412155196</c:v>
                </c:pt>
                <c:pt idx="71">
                  <c:v>0.68799746036529497</c:v>
                </c:pt>
                <c:pt idx="72">
                  <c:v>0.74039846658706698</c:v>
                </c:pt>
                <c:pt idx="73">
                  <c:v>0.87981408834457397</c:v>
                </c:pt>
                <c:pt idx="74">
                  <c:v>0.92895680665969804</c:v>
                </c:pt>
                <c:pt idx="75">
                  <c:v>0.93894559144973799</c:v>
                </c:pt>
                <c:pt idx="76">
                  <c:v>0.93894559144973799</c:v>
                </c:pt>
                <c:pt idx="77">
                  <c:v>0.93894559144973799</c:v>
                </c:pt>
                <c:pt idx="78">
                  <c:v>0.93894559144973799</c:v>
                </c:pt>
                <c:pt idx="79">
                  <c:v>0.93894559144973799</c:v>
                </c:pt>
                <c:pt idx="80">
                  <c:v>0.94898778200149503</c:v>
                </c:pt>
                <c:pt idx="81">
                  <c:v>0.95908337831497203</c:v>
                </c:pt>
                <c:pt idx="82">
                  <c:v>0.95908337831497203</c:v>
                </c:pt>
                <c:pt idx="83">
                  <c:v>0.96923243999481201</c:v>
                </c:pt>
                <c:pt idx="84">
                  <c:v>0.96923243999481201</c:v>
                </c:pt>
                <c:pt idx="85">
                  <c:v>0.96923243999481201</c:v>
                </c:pt>
                <c:pt idx="86">
                  <c:v>0.96923243999481201</c:v>
                </c:pt>
                <c:pt idx="87">
                  <c:v>0.97943484783172596</c:v>
                </c:pt>
                <c:pt idx="88">
                  <c:v>0.97943484783172596</c:v>
                </c:pt>
                <c:pt idx="89">
                  <c:v>0.97943484783172596</c:v>
                </c:pt>
                <c:pt idx="90">
                  <c:v>0.989690721035004</c:v>
                </c:pt>
                <c:pt idx="91">
                  <c:v>0.989690721035004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data!$AQ$1</c:f>
              <c:strCache>
                <c:ptCount val="1"/>
                <c:pt idx="0">
                  <c:v>M3 Efficiency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data!$AQ$2:$AQ$98</c:f>
              <c:numCache>
                <c:formatCode>0</c:formatCod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 formatCode="0.00000">
                  <c:v>0.149152547121048</c:v>
                </c:pt>
                <c:pt idx="27" formatCode="0.00000">
                  <c:v>0.113114751875401</c:v>
                </c:pt>
                <c:pt idx="28" formatCode="0.00000">
                  <c:v>8.7542086839675903E-3</c:v>
                </c:pt>
                <c:pt idx="29" formatCode="0.00000">
                  <c:v>7.23163858056068E-2</c:v>
                </c:pt>
                <c:pt idx="30" formatCode="0.00000">
                  <c:v>6.9945357739925398E-2</c:v>
                </c:pt>
                <c:pt idx="31" formatCode="0.00000">
                  <c:v>4.0190376341342898E-2</c:v>
                </c:pt>
                <c:pt idx="32" formatCode="0.00000">
                  <c:v>5.1203276962041903E-2</c:v>
                </c:pt>
                <c:pt idx="33" formatCode="0.00000">
                  <c:v>4.9519229680299801E-2</c:v>
                </c:pt>
                <c:pt idx="34" formatCode="0.00000">
                  <c:v>4.8076923936605502E-2</c:v>
                </c:pt>
                <c:pt idx="35" formatCode="0.00000">
                  <c:v>4.3749999254941899E-2</c:v>
                </c:pt>
                <c:pt idx="36" formatCode="0.00000">
                  <c:v>0.14152364432811701</c:v>
                </c:pt>
                <c:pt idx="37" formatCode="0.00000">
                  <c:v>0.14152364432811701</c:v>
                </c:pt>
                <c:pt idx="38" formatCode="0.00000">
                  <c:v>0.13166144490241999</c:v>
                </c:pt>
                <c:pt idx="39" formatCode="0.00000">
                  <c:v>0.12742593884468101</c:v>
                </c:pt>
                <c:pt idx="40" formatCode="0.00000">
                  <c:v>0.12768130004406</c:v>
                </c:pt>
                <c:pt idx="41" formatCode="0.00000">
                  <c:v>0.100366301834583</c:v>
                </c:pt>
                <c:pt idx="42" formatCode="0.00000">
                  <c:v>7.8746974468231201E-2</c:v>
                </c:pt>
                <c:pt idx="43" formatCode="0.00000">
                  <c:v>7.7650651335716206E-2</c:v>
                </c:pt>
                <c:pt idx="44" formatCode="0.00000">
                  <c:v>6.1769116669893299E-2</c:v>
                </c:pt>
                <c:pt idx="45" formatCode="0.00000">
                  <c:v>7.4789918959140805E-2</c:v>
                </c:pt>
                <c:pt idx="46" formatCode="0.00000">
                  <c:v>7.4789918959140805E-2</c:v>
                </c:pt>
                <c:pt idx="47" formatCode="0.00000">
                  <c:v>6.4616926014423398E-2</c:v>
                </c:pt>
                <c:pt idx="48" formatCode="0.00000">
                  <c:v>6.2742158770561204E-2</c:v>
                </c:pt>
                <c:pt idx="49" formatCode="0.00000">
                  <c:v>6.1299938708543798E-2</c:v>
                </c:pt>
                <c:pt idx="50" formatCode="0.00000">
                  <c:v>5.9868812561035198E-2</c:v>
                </c:pt>
                <c:pt idx="51" formatCode="0.00000">
                  <c:v>5.93071058392525E-2</c:v>
                </c:pt>
                <c:pt idx="52" formatCode="0.00000">
                  <c:v>3.25041450560093E-2</c:v>
                </c:pt>
                <c:pt idx="53" formatCode="0.00000">
                  <c:v>1.7799889668822299E-2</c:v>
                </c:pt>
                <c:pt idx="54" formatCode="0.00000">
                  <c:v>1.61220040172338E-2</c:v>
                </c:pt>
                <c:pt idx="55" formatCode="0.00000">
                  <c:v>1.5867978334426901E-2</c:v>
                </c:pt>
                <c:pt idx="56" formatCode="0.00000">
                  <c:v>1.6899766400456401E-2</c:v>
                </c:pt>
                <c:pt idx="57" formatCode="0.00000">
                  <c:v>1.6899766400456401E-2</c:v>
                </c:pt>
                <c:pt idx="58" formatCode="0.00000">
                  <c:v>1.38850063085556E-2</c:v>
                </c:pt>
                <c:pt idx="59" formatCode="0.00000">
                  <c:v>2.5324385613203E-2</c:v>
                </c:pt>
                <c:pt idx="60" formatCode="0.00000">
                  <c:v>2.5880098342895501E-2</c:v>
                </c:pt>
                <c:pt idx="61" formatCode="0.00000">
                  <c:v>6.9757173769175998E-3</c:v>
                </c:pt>
                <c:pt idx="62" formatCode="0.00000">
                  <c:v>6.9603598676621897E-3</c:v>
                </c:pt>
                <c:pt idx="63" formatCode="0.00000">
                  <c:v>6.6208299249410603E-3</c:v>
                </c:pt>
                <c:pt idx="64" formatCode="0.00000">
                  <c:v>6.5354001708328698E-3</c:v>
                </c:pt>
                <c:pt idx="65" formatCode="0.00000">
                  <c:v>6.4516128040850197E-3</c:v>
                </c:pt>
                <c:pt idx="66" formatCode="0.00000">
                  <c:v>7.1043604984879502E-3</c:v>
                </c:pt>
                <c:pt idx="67" formatCode="0.00000">
                  <c:v>7.6594371348619496E-3</c:v>
                </c:pt>
                <c:pt idx="68" formatCode="0.00000">
                  <c:v>7.4175600893795499E-3</c:v>
                </c:pt>
                <c:pt idx="69" formatCode="0.00000">
                  <c:v>7.3369345627725098E-3</c:v>
                </c:pt>
                <c:pt idx="70" formatCode="0.00000">
                  <c:v>7.0950575172901197E-3</c:v>
                </c:pt>
                <c:pt idx="71" formatCode="0.00000">
                  <c:v>6.7610060796141598E-3</c:v>
                </c:pt>
                <c:pt idx="72" formatCode="0.00000">
                  <c:v>6.6447607241570898E-3</c:v>
                </c:pt>
                <c:pt idx="73" formatCode="0.00000">
                  <c:v>1.5346838627010599E-3</c:v>
                </c:pt>
                <c:pt idx="74" formatCode="0.00000">
                  <c:v>1.3368206564337E-3</c:v>
                </c:pt>
                <c:pt idx="75" formatCode="0.00000">
                  <c:v>1.2650220887735499E-3</c:v>
                </c:pt>
                <c:pt idx="76" formatCode="0.00000">
                  <c:v>1.0925191454589399E-3</c:v>
                </c:pt>
                <c:pt idx="77" formatCode="0.00000">
                  <c:v>1.0925191454589399E-3</c:v>
                </c:pt>
                <c:pt idx="78" formatCode="0.00000">
                  <c:v>8.6251506581902504E-4</c:v>
                </c:pt>
                <c:pt idx="79" formatCode="0.00000">
                  <c:v>8.6251506581902504E-4</c:v>
                </c:pt>
                <c:pt idx="80" formatCode="0.00000">
                  <c:v>5.1200366578996203E-4</c:v>
                </c:pt>
                <c:pt idx="81" formatCode="0.00000">
                  <c:v>2.8143645613454299E-4</c:v>
                </c:pt>
                <c:pt idx="82" formatCode="0.00000">
                  <c:v>2.8143645613454299E-4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 formatCode="0.00000">
                  <c:v>3.2722513424232602E-4</c:v>
                </c:pt>
                <c:pt idx="91" formatCode="0.00000">
                  <c:v>2.7268761186860502E-4</c:v>
                </c:pt>
                <c:pt idx="92" formatCode="0.00000">
                  <c:v>3.2383418874815101E-4</c:v>
                </c:pt>
                <c:pt idx="93" formatCode="0.00000">
                  <c:v>2.6986183365806899E-4</c:v>
                </c:pt>
                <c:pt idx="94" formatCode="0.00000">
                  <c:v>2.6986183365806899E-4</c:v>
                </c:pt>
                <c:pt idx="95" formatCode="0.00000">
                  <c:v>2.6986183365806899E-4</c:v>
                </c:pt>
                <c:pt idx="96" formatCode="0.00000">
                  <c:v>2.9999999999999997E-4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55392"/>
        <c:axId val="140556928"/>
      </c:lineChart>
      <c:catAx>
        <c:axId val="14055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0556928"/>
        <c:crosses val="autoZero"/>
        <c:auto val="1"/>
        <c:lblAlgn val="ctr"/>
        <c:lblOffset val="100"/>
        <c:noMultiLvlLbl val="0"/>
      </c:catAx>
      <c:valAx>
        <c:axId val="140556928"/>
        <c:scaling>
          <c:orientation val="minMax"/>
          <c:max val="1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05553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data!$AX$1</c:f>
              <c:strCache>
                <c:ptCount val="1"/>
                <c:pt idx="0">
                  <c:v>MAid Hierarchy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data!$AX$43:$AX$91</c:f>
              <c:numCache>
                <c:formatCode>General</c:formatCode>
                <c:ptCount val="49"/>
                <c:pt idx="0">
                  <c:v>1</c:v>
                </c:pt>
                <c:pt idx="1">
                  <c:v>1</c:v>
                </c:pt>
                <c:pt idx="2">
                  <c:v>0.99399999999999999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0.99950000000000006</c:v>
                </c:pt>
                <c:pt idx="31">
                  <c:v>0.99950000000000006</c:v>
                </c:pt>
                <c:pt idx="32">
                  <c:v>1</c:v>
                </c:pt>
                <c:pt idx="33">
                  <c:v>1</c:v>
                </c:pt>
                <c:pt idx="34">
                  <c:v>0.99960000000000004</c:v>
                </c:pt>
                <c:pt idx="35">
                  <c:v>0.99960000000000004</c:v>
                </c:pt>
                <c:pt idx="36">
                  <c:v>1</c:v>
                </c:pt>
                <c:pt idx="37">
                  <c:v>1</c:v>
                </c:pt>
                <c:pt idx="38">
                  <c:v>0.99580000000000002</c:v>
                </c:pt>
                <c:pt idx="39">
                  <c:v>0.999</c:v>
                </c:pt>
                <c:pt idx="40">
                  <c:v>0.99909999999999999</c:v>
                </c:pt>
                <c:pt idx="41">
                  <c:v>0.99419999999999997</c:v>
                </c:pt>
                <c:pt idx="42">
                  <c:v>0.99439999999999995</c:v>
                </c:pt>
                <c:pt idx="43">
                  <c:v>0.99270000000000003</c:v>
                </c:pt>
                <c:pt idx="44">
                  <c:v>0.99060000000000004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data!$AY$1</c:f>
              <c:strCache>
                <c:ptCount val="1"/>
                <c:pt idx="0">
                  <c:v>MAid Efficiency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data!$AY$43:$AY$91</c:f>
              <c:numCache>
                <c:formatCode>General</c:formatCode>
                <c:ptCount val="49"/>
                <c:pt idx="0">
                  <c:v>0.96489999999999998</c:v>
                </c:pt>
                <c:pt idx="1">
                  <c:v>0.97299999999999998</c:v>
                </c:pt>
                <c:pt idx="2">
                  <c:v>0.95369999999999999</c:v>
                </c:pt>
                <c:pt idx="3">
                  <c:v>0.95099999999999996</c:v>
                </c:pt>
                <c:pt idx="4">
                  <c:v>0.93600000000000005</c:v>
                </c:pt>
                <c:pt idx="5">
                  <c:v>0.91690000000000005</c:v>
                </c:pt>
                <c:pt idx="6">
                  <c:v>0.92679999999999996</c:v>
                </c:pt>
                <c:pt idx="7">
                  <c:v>0.91210000000000002</c:v>
                </c:pt>
                <c:pt idx="8">
                  <c:v>0.90529999999999999</c:v>
                </c:pt>
                <c:pt idx="9">
                  <c:v>0.9002</c:v>
                </c:pt>
                <c:pt idx="10">
                  <c:v>0.89229999999999998</c:v>
                </c:pt>
                <c:pt idx="11">
                  <c:v>0.88859999999999995</c:v>
                </c:pt>
                <c:pt idx="12">
                  <c:v>0.879</c:v>
                </c:pt>
                <c:pt idx="13">
                  <c:v>0.87239999999999995</c:v>
                </c:pt>
                <c:pt idx="14">
                  <c:v>0.86499999999999999</c:v>
                </c:pt>
                <c:pt idx="15">
                  <c:v>0.86419999999999997</c:v>
                </c:pt>
                <c:pt idx="16">
                  <c:v>0.86109999999999998</c:v>
                </c:pt>
                <c:pt idx="17">
                  <c:v>0.85750000000000004</c:v>
                </c:pt>
                <c:pt idx="18">
                  <c:v>0.85209999999999997</c:v>
                </c:pt>
                <c:pt idx="19">
                  <c:v>0.84989999999999999</c:v>
                </c:pt>
                <c:pt idx="20">
                  <c:v>0.83689999999999998</c:v>
                </c:pt>
                <c:pt idx="21">
                  <c:v>0.83750000000000002</c:v>
                </c:pt>
                <c:pt idx="22">
                  <c:v>0.83160000000000001</c:v>
                </c:pt>
                <c:pt idx="23">
                  <c:v>0.83120000000000005</c:v>
                </c:pt>
                <c:pt idx="24">
                  <c:v>0.82530000000000003</c:v>
                </c:pt>
                <c:pt idx="25">
                  <c:v>0.83450000000000002</c:v>
                </c:pt>
                <c:pt idx="26">
                  <c:v>0.83020000000000005</c:v>
                </c:pt>
                <c:pt idx="27">
                  <c:v>0.82650000000000001</c:v>
                </c:pt>
                <c:pt idx="28">
                  <c:v>0.82599999999999996</c:v>
                </c:pt>
                <c:pt idx="29">
                  <c:v>0.81950000000000001</c:v>
                </c:pt>
                <c:pt idx="30">
                  <c:v>0.82440000000000002</c:v>
                </c:pt>
                <c:pt idx="31">
                  <c:v>0.82489999999999997</c:v>
                </c:pt>
                <c:pt idx="32">
                  <c:v>0.83089999999999997</c:v>
                </c:pt>
                <c:pt idx="33">
                  <c:v>0.82630000000000003</c:v>
                </c:pt>
                <c:pt idx="34">
                  <c:v>0.82389999999999997</c:v>
                </c:pt>
                <c:pt idx="35">
                  <c:v>0.82020000000000004</c:v>
                </c:pt>
                <c:pt idx="36">
                  <c:v>0.81969999999999998</c:v>
                </c:pt>
                <c:pt idx="37">
                  <c:v>0.81310000000000004</c:v>
                </c:pt>
                <c:pt idx="38">
                  <c:v>0.80430000000000001</c:v>
                </c:pt>
                <c:pt idx="39">
                  <c:v>0.8054</c:v>
                </c:pt>
                <c:pt idx="40">
                  <c:v>0.8024</c:v>
                </c:pt>
                <c:pt idx="41">
                  <c:v>0.79349999999999998</c:v>
                </c:pt>
                <c:pt idx="42">
                  <c:v>0.7903</c:v>
                </c:pt>
                <c:pt idx="43">
                  <c:v>0.78959999999999997</c:v>
                </c:pt>
                <c:pt idx="44">
                  <c:v>0.78149999999999997</c:v>
                </c:pt>
                <c:pt idx="45">
                  <c:v>0.77900000000000003</c:v>
                </c:pt>
                <c:pt idx="46">
                  <c:v>0.76959999999999995</c:v>
                </c:pt>
                <c:pt idx="47">
                  <c:v>0.76700000000000002</c:v>
                </c:pt>
                <c:pt idx="48">
                  <c:v>0.75480000000000003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data!$AZ$1</c:f>
              <c:strCache>
                <c:ptCount val="1"/>
                <c:pt idx="0">
                  <c:v>MAid LUB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data!$AZ$43:$AZ$91</c:f>
              <c:numCache>
                <c:formatCode>General</c:formatCode>
                <c:ptCount val="49"/>
                <c:pt idx="0">
                  <c:v>5.11E-2</c:v>
                </c:pt>
                <c:pt idx="1">
                  <c:v>3.9399999999999998E-2</c:v>
                </c:pt>
                <c:pt idx="2">
                  <c:v>0.1014</c:v>
                </c:pt>
                <c:pt idx="3">
                  <c:v>6.1499999999999999E-2</c:v>
                </c:pt>
                <c:pt idx="4">
                  <c:v>7.9299999999999995E-2</c:v>
                </c:pt>
                <c:pt idx="5">
                  <c:v>0.1011</c:v>
                </c:pt>
                <c:pt idx="6">
                  <c:v>8.5800000000000001E-2</c:v>
                </c:pt>
                <c:pt idx="7">
                  <c:v>0.10390000000000001</c:v>
                </c:pt>
                <c:pt idx="8">
                  <c:v>0.1113</c:v>
                </c:pt>
                <c:pt idx="9">
                  <c:v>0.11609999999999999</c:v>
                </c:pt>
                <c:pt idx="10">
                  <c:v>0.12670000000000001</c:v>
                </c:pt>
                <c:pt idx="11">
                  <c:v>0.13519999999999999</c:v>
                </c:pt>
                <c:pt idx="12">
                  <c:v>0.1462</c:v>
                </c:pt>
                <c:pt idx="13">
                  <c:v>0.15279999999999999</c:v>
                </c:pt>
                <c:pt idx="14">
                  <c:v>0.1641</c:v>
                </c:pt>
                <c:pt idx="15">
                  <c:v>0.16500000000000001</c:v>
                </c:pt>
                <c:pt idx="16">
                  <c:v>0.16850000000000001</c:v>
                </c:pt>
                <c:pt idx="17">
                  <c:v>0.17180000000000001</c:v>
                </c:pt>
                <c:pt idx="18">
                  <c:v>0.18010000000000001</c:v>
                </c:pt>
                <c:pt idx="19">
                  <c:v>0.1794</c:v>
                </c:pt>
                <c:pt idx="20">
                  <c:v>0.19109999999999999</c:v>
                </c:pt>
                <c:pt idx="21">
                  <c:v>0.19209999999999999</c:v>
                </c:pt>
                <c:pt idx="22">
                  <c:v>0.1953</c:v>
                </c:pt>
                <c:pt idx="23">
                  <c:v>0.19550000000000001</c:v>
                </c:pt>
                <c:pt idx="24">
                  <c:v>0.2026</c:v>
                </c:pt>
                <c:pt idx="25">
                  <c:v>0.1923</c:v>
                </c:pt>
                <c:pt idx="26">
                  <c:v>0.19670000000000001</c:v>
                </c:pt>
                <c:pt idx="27">
                  <c:v>0.20580000000000001</c:v>
                </c:pt>
                <c:pt idx="28">
                  <c:v>0.22259999999999999</c:v>
                </c:pt>
                <c:pt idx="29">
                  <c:v>0.23300000000000001</c:v>
                </c:pt>
                <c:pt idx="30">
                  <c:v>0.22309999999999999</c:v>
                </c:pt>
                <c:pt idx="31">
                  <c:v>0.22889999999999999</c:v>
                </c:pt>
                <c:pt idx="32">
                  <c:v>0.22439999999999999</c:v>
                </c:pt>
                <c:pt idx="33">
                  <c:v>0.23180000000000001</c:v>
                </c:pt>
                <c:pt idx="34">
                  <c:v>0.22889999999999999</c:v>
                </c:pt>
                <c:pt idx="35">
                  <c:v>0.2273</c:v>
                </c:pt>
                <c:pt idx="36">
                  <c:v>0.22869999999999999</c:v>
                </c:pt>
                <c:pt idx="37">
                  <c:v>0.25380000000000003</c:v>
                </c:pt>
                <c:pt idx="38">
                  <c:v>0.31730000000000003</c:v>
                </c:pt>
                <c:pt idx="39">
                  <c:v>0.27639999999999998</c:v>
                </c:pt>
                <c:pt idx="40">
                  <c:v>0.28920000000000001</c:v>
                </c:pt>
                <c:pt idx="41">
                  <c:v>0.32590000000000002</c:v>
                </c:pt>
                <c:pt idx="42">
                  <c:v>0.33679999999999999</c:v>
                </c:pt>
                <c:pt idx="43">
                  <c:v>0.33979999999999999</c:v>
                </c:pt>
                <c:pt idx="44">
                  <c:v>0.34189999999999998</c:v>
                </c:pt>
                <c:pt idx="45">
                  <c:v>0.28610000000000002</c:v>
                </c:pt>
                <c:pt idx="46">
                  <c:v>0.33710000000000001</c:v>
                </c:pt>
                <c:pt idx="47">
                  <c:v>0.33040000000000003</c:v>
                </c:pt>
                <c:pt idx="48">
                  <c:v>0.3538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86304"/>
        <c:axId val="144400384"/>
      </c:lineChart>
      <c:lineChart>
        <c:grouping val="standard"/>
        <c:varyColors val="0"/>
        <c:ser>
          <c:idx val="0"/>
          <c:order val="0"/>
          <c:tx>
            <c:strRef>
              <c:f>data!$AW$1</c:f>
              <c:strCache>
                <c:ptCount val="1"/>
                <c:pt idx="0">
                  <c:v>MAid Connectedness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data!$AW$43:$AW$91</c:f>
              <c:numCache>
                <c:formatCode>General</c:formatCode>
                <c:ptCount val="49"/>
                <c:pt idx="0">
                  <c:v>0.33629999999999999</c:v>
                </c:pt>
                <c:pt idx="1">
                  <c:v>0.42109999999999997</c:v>
                </c:pt>
                <c:pt idx="2">
                  <c:v>0.34360000000000002</c:v>
                </c:pt>
                <c:pt idx="3">
                  <c:v>0.45419999999999999</c:v>
                </c:pt>
                <c:pt idx="4">
                  <c:v>0.4627</c:v>
                </c:pt>
                <c:pt idx="5">
                  <c:v>0.4627</c:v>
                </c:pt>
                <c:pt idx="6">
                  <c:v>0.50639999999999996</c:v>
                </c:pt>
                <c:pt idx="7">
                  <c:v>0.53349999999999997</c:v>
                </c:pt>
                <c:pt idx="8">
                  <c:v>0.50639999999999996</c:v>
                </c:pt>
                <c:pt idx="9">
                  <c:v>0.51529999999999998</c:v>
                </c:pt>
                <c:pt idx="10">
                  <c:v>0.51529999999999998</c:v>
                </c:pt>
                <c:pt idx="11">
                  <c:v>0.53349999999999997</c:v>
                </c:pt>
                <c:pt idx="12">
                  <c:v>0.54269999999999996</c:v>
                </c:pt>
                <c:pt idx="13">
                  <c:v>0.55200000000000005</c:v>
                </c:pt>
                <c:pt idx="14">
                  <c:v>0.56130000000000002</c:v>
                </c:pt>
                <c:pt idx="15">
                  <c:v>0.58030000000000004</c:v>
                </c:pt>
                <c:pt idx="16">
                  <c:v>0.58989999999999998</c:v>
                </c:pt>
                <c:pt idx="17">
                  <c:v>0.58989999999999998</c:v>
                </c:pt>
                <c:pt idx="18">
                  <c:v>0.58989999999999998</c:v>
                </c:pt>
                <c:pt idx="19">
                  <c:v>0.60929999999999995</c:v>
                </c:pt>
                <c:pt idx="20">
                  <c:v>0.60929999999999995</c:v>
                </c:pt>
                <c:pt idx="21">
                  <c:v>0.60929999999999995</c:v>
                </c:pt>
                <c:pt idx="22">
                  <c:v>0.60929999999999995</c:v>
                </c:pt>
                <c:pt idx="23">
                  <c:v>0.60929999999999995</c:v>
                </c:pt>
                <c:pt idx="24">
                  <c:v>0.60929999999999995</c:v>
                </c:pt>
                <c:pt idx="25">
                  <c:v>0.629</c:v>
                </c:pt>
                <c:pt idx="26">
                  <c:v>0.629</c:v>
                </c:pt>
                <c:pt idx="27">
                  <c:v>0.63900000000000001</c:v>
                </c:pt>
                <c:pt idx="28">
                  <c:v>0.64910000000000001</c:v>
                </c:pt>
                <c:pt idx="29">
                  <c:v>0.65920000000000001</c:v>
                </c:pt>
                <c:pt idx="30">
                  <c:v>0.72170000000000001</c:v>
                </c:pt>
                <c:pt idx="31">
                  <c:v>0.79820000000000002</c:v>
                </c:pt>
                <c:pt idx="32">
                  <c:v>0.86680000000000001</c:v>
                </c:pt>
                <c:pt idx="33">
                  <c:v>0.87849999999999995</c:v>
                </c:pt>
                <c:pt idx="34">
                  <c:v>0.9022</c:v>
                </c:pt>
                <c:pt idx="35">
                  <c:v>0.9022</c:v>
                </c:pt>
                <c:pt idx="36">
                  <c:v>0.91420000000000001</c:v>
                </c:pt>
                <c:pt idx="37">
                  <c:v>0.91420000000000001</c:v>
                </c:pt>
                <c:pt idx="38">
                  <c:v>0.91420000000000001</c:v>
                </c:pt>
                <c:pt idx="39">
                  <c:v>0.91420000000000001</c:v>
                </c:pt>
                <c:pt idx="40">
                  <c:v>0.91420000000000001</c:v>
                </c:pt>
                <c:pt idx="41">
                  <c:v>0.91420000000000001</c:v>
                </c:pt>
                <c:pt idx="42">
                  <c:v>0.91420000000000001</c:v>
                </c:pt>
                <c:pt idx="43">
                  <c:v>0.91420000000000001</c:v>
                </c:pt>
                <c:pt idx="44">
                  <c:v>0.91420000000000001</c:v>
                </c:pt>
                <c:pt idx="45">
                  <c:v>0.80940000000000001</c:v>
                </c:pt>
                <c:pt idx="46">
                  <c:v>0.80940000000000001</c:v>
                </c:pt>
                <c:pt idx="47">
                  <c:v>0.80940000000000001</c:v>
                </c:pt>
                <c:pt idx="48">
                  <c:v>0.79820000000000002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03456"/>
        <c:axId val="144401920"/>
      </c:lineChart>
      <c:catAx>
        <c:axId val="1443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4400384"/>
        <c:crosses val="autoZero"/>
        <c:auto val="1"/>
        <c:lblAlgn val="ctr"/>
        <c:lblOffset val="100"/>
        <c:noMultiLvlLbl val="0"/>
      </c:catAx>
      <c:valAx>
        <c:axId val="144400384"/>
        <c:scaling>
          <c:orientation val="minMax"/>
          <c:max val="1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4386304"/>
        <c:crosses val="autoZero"/>
        <c:crossBetween val="between"/>
      </c:valAx>
      <c:valAx>
        <c:axId val="144401920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144403456"/>
        <c:crosses val="max"/>
        <c:crossBetween val="between"/>
      </c:valAx>
      <c:catAx>
        <c:axId val="14440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40192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data!$AY$1</c:f>
              <c:strCache>
                <c:ptCount val="1"/>
                <c:pt idx="0">
                  <c:v>MAid Efficiency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data!$AY$43:$AY$91</c:f>
              <c:numCache>
                <c:formatCode>General</c:formatCode>
                <c:ptCount val="49"/>
                <c:pt idx="0">
                  <c:v>0.96489999999999998</c:v>
                </c:pt>
                <c:pt idx="1">
                  <c:v>0.97299999999999998</c:v>
                </c:pt>
                <c:pt idx="2">
                  <c:v>0.95369999999999999</c:v>
                </c:pt>
                <c:pt idx="3">
                  <c:v>0.95099999999999996</c:v>
                </c:pt>
                <c:pt idx="4">
                  <c:v>0.93600000000000005</c:v>
                </c:pt>
                <c:pt idx="5">
                  <c:v>0.91690000000000005</c:v>
                </c:pt>
                <c:pt idx="6">
                  <c:v>0.92679999999999996</c:v>
                </c:pt>
                <c:pt idx="7">
                  <c:v>0.91210000000000002</c:v>
                </c:pt>
                <c:pt idx="8">
                  <c:v>0.90529999999999999</c:v>
                </c:pt>
                <c:pt idx="9">
                  <c:v>0.9002</c:v>
                </c:pt>
                <c:pt idx="10">
                  <c:v>0.89229999999999998</c:v>
                </c:pt>
                <c:pt idx="11">
                  <c:v>0.88859999999999995</c:v>
                </c:pt>
                <c:pt idx="12">
                  <c:v>0.879</c:v>
                </c:pt>
                <c:pt idx="13">
                  <c:v>0.87239999999999995</c:v>
                </c:pt>
                <c:pt idx="14">
                  <c:v>0.86499999999999999</c:v>
                </c:pt>
                <c:pt idx="15">
                  <c:v>0.86419999999999997</c:v>
                </c:pt>
                <c:pt idx="16">
                  <c:v>0.86109999999999998</c:v>
                </c:pt>
                <c:pt idx="17">
                  <c:v>0.85750000000000004</c:v>
                </c:pt>
                <c:pt idx="18">
                  <c:v>0.85209999999999997</c:v>
                </c:pt>
                <c:pt idx="19">
                  <c:v>0.84989999999999999</c:v>
                </c:pt>
                <c:pt idx="20">
                  <c:v>0.83689999999999998</c:v>
                </c:pt>
                <c:pt idx="21">
                  <c:v>0.83750000000000002</c:v>
                </c:pt>
                <c:pt idx="22">
                  <c:v>0.83160000000000001</c:v>
                </c:pt>
                <c:pt idx="23">
                  <c:v>0.83120000000000005</c:v>
                </c:pt>
                <c:pt idx="24">
                  <c:v>0.82530000000000003</c:v>
                </c:pt>
                <c:pt idx="25">
                  <c:v>0.83450000000000002</c:v>
                </c:pt>
                <c:pt idx="26">
                  <c:v>0.83020000000000005</c:v>
                </c:pt>
                <c:pt idx="27">
                  <c:v>0.82650000000000001</c:v>
                </c:pt>
                <c:pt idx="28">
                  <c:v>0.82599999999999996</c:v>
                </c:pt>
                <c:pt idx="29">
                  <c:v>0.81950000000000001</c:v>
                </c:pt>
                <c:pt idx="30">
                  <c:v>0.82440000000000002</c:v>
                </c:pt>
                <c:pt idx="31">
                  <c:v>0.82489999999999997</c:v>
                </c:pt>
                <c:pt idx="32">
                  <c:v>0.83089999999999997</c:v>
                </c:pt>
                <c:pt idx="33">
                  <c:v>0.82630000000000003</c:v>
                </c:pt>
                <c:pt idx="34">
                  <c:v>0.82389999999999997</c:v>
                </c:pt>
                <c:pt idx="35">
                  <c:v>0.82020000000000004</c:v>
                </c:pt>
                <c:pt idx="36">
                  <c:v>0.81969999999999998</c:v>
                </c:pt>
                <c:pt idx="37">
                  <c:v>0.81310000000000004</c:v>
                </c:pt>
                <c:pt idx="38">
                  <c:v>0.80430000000000001</c:v>
                </c:pt>
                <c:pt idx="39">
                  <c:v>0.8054</c:v>
                </c:pt>
                <c:pt idx="40">
                  <c:v>0.8024</c:v>
                </c:pt>
                <c:pt idx="41">
                  <c:v>0.79349999999999998</c:v>
                </c:pt>
                <c:pt idx="42">
                  <c:v>0.7903</c:v>
                </c:pt>
                <c:pt idx="43">
                  <c:v>0.78959999999999997</c:v>
                </c:pt>
                <c:pt idx="44">
                  <c:v>0.78149999999999997</c:v>
                </c:pt>
                <c:pt idx="45">
                  <c:v>0.77900000000000003</c:v>
                </c:pt>
                <c:pt idx="46">
                  <c:v>0.76959999999999995</c:v>
                </c:pt>
                <c:pt idx="47">
                  <c:v>0.76700000000000002</c:v>
                </c:pt>
                <c:pt idx="48">
                  <c:v>0.75480000000000003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data!$AX$1</c:f>
              <c:strCache>
                <c:ptCount val="1"/>
                <c:pt idx="0">
                  <c:v>MAid Hierarchy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data!$AX$43:$AX$91</c:f>
              <c:numCache>
                <c:formatCode>General</c:formatCode>
                <c:ptCount val="49"/>
                <c:pt idx="0">
                  <c:v>1</c:v>
                </c:pt>
                <c:pt idx="1">
                  <c:v>1</c:v>
                </c:pt>
                <c:pt idx="2">
                  <c:v>0.99399999999999999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0.99950000000000006</c:v>
                </c:pt>
                <c:pt idx="31">
                  <c:v>0.99950000000000006</c:v>
                </c:pt>
                <c:pt idx="32">
                  <c:v>1</c:v>
                </c:pt>
                <c:pt idx="33">
                  <c:v>1</c:v>
                </c:pt>
                <c:pt idx="34">
                  <c:v>0.99960000000000004</c:v>
                </c:pt>
                <c:pt idx="35">
                  <c:v>0.99960000000000004</c:v>
                </c:pt>
                <c:pt idx="36">
                  <c:v>1</c:v>
                </c:pt>
                <c:pt idx="37">
                  <c:v>1</c:v>
                </c:pt>
                <c:pt idx="38">
                  <c:v>0.99580000000000002</c:v>
                </c:pt>
                <c:pt idx="39">
                  <c:v>0.999</c:v>
                </c:pt>
                <c:pt idx="40">
                  <c:v>0.99909999999999999</c:v>
                </c:pt>
                <c:pt idx="41">
                  <c:v>0.99419999999999997</c:v>
                </c:pt>
                <c:pt idx="42">
                  <c:v>0.99439999999999995</c:v>
                </c:pt>
                <c:pt idx="43">
                  <c:v>0.99270000000000003</c:v>
                </c:pt>
                <c:pt idx="44">
                  <c:v>0.99060000000000004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data!$AZ$1</c:f>
              <c:strCache>
                <c:ptCount val="1"/>
                <c:pt idx="0">
                  <c:v>MAid LUB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data!$AZ$43:$AZ$91</c:f>
              <c:numCache>
                <c:formatCode>General</c:formatCode>
                <c:ptCount val="49"/>
                <c:pt idx="0">
                  <c:v>5.11E-2</c:v>
                </c:pt>
                <c:pt idx="1">
                  <c:v>3.9399999999999998E-2</c:v>
                </c:pt>
                <c:pt idx="2">
                  <c:v>0.1014</c:v>
                </c:pt>
                <c:pt idx="3">
                  <c:v>6.1499999999999999E-2</c:v>
                </c:pt>
                <c:pt idx="4">
                  <c:v>7.9299999999999995E-2</c:v>
                </c:pt>
                <c:pt idx="5">
                  <c:v>0.1011</c:v>
                </c:pt>
                <c:pt idx="6">
                  <c:v>8.5800000000000001E-2</c:v>
                </c:pt>
                <c:pt idx="7">
                  <c:v>0.10390000000000001</c:v>
                </c:pt>
                <c:pt idx="8">
                  <c:v>0.1113</c:v>
                </c:pt>
                <c:pt idx="9">
                  <c:v>0.11609999999999999</c:v>
                </c:pt>
                <c:pt idx="10">
                  <c:v>0.12670000000000001</c:v>
                </c:pt>
                <c:pt idx="11">
                  <c:v>0.13519999999999999</c:v>
                </c:pt>
                <c:pt idx="12">
                  <c:v>0.1462</c:v>
                </c:pt>
                <c:pt idx="13">
                  <c:v>0.15279999999999999</c:v>
                </c:pt>
                <c:pt idx="14">
                  <c:v>0.1641</c:v>
                </c:pt>
                <c:pt idx="15">
                  <c:v>0.16500000000000001</c:v>
                </c:pt>
                <c:pt idx="16">
                  <c:v>0.16850000000000001</c:v>
                </c:pt>
                <c:pt idx="17">
                  <c:v>0.17180000000000001</c:v>
                </c:pt>
                <c:pt idx="18">
                  <c:v>0.18010000000000001</c:v>
                </c:pt>
                <c:pt idx="19">
                  <c:v>0.1794</c:v>
                </c:pt>
                <c:pt idx="20">
                  <c:v>0.19109999999999999</c:v>
                </c:pt>
                <c:pt idx="21">
                  <c:v>0.19209999999999999</c:v>
                </c:pt>
                <c:pt idx="22">
                  <c:v>0.1953</c:v>
                </c:pt>
                <c:pt idx="23">
                  <c:v>0.19550000000000001</c:v>
                </c:pt>
                <c:pt idx="24">
                  <c:v>0.2026</c:v>
                </c:pt>
                <c:pt idx="25">
                  <c:v>0.1923</c:v>
                </c:pt>
                <c:pt idx="26">
                  <c:v>0.19670000000000001</c:v>
                </c:pt>
                <c:pt idx="27">
                  <c:v>0.20580000000000001</c:v>
                </c:pt>
                <c:pt idx="28">
                  <c:v>0.22259999999999999</c:v>
                </c:pt>
                <c:pt idx="29">
                  <c:v>0.23300000000000001</c:v>
                </c:pt>
                <c:pt idx="30">
                  <c:v>0.22309999999999999</c:v>
                </c:pt>
                <c:pt idx="31">
                  <c:v>0.22889999999999999</c:v>
                </c:pt>
                <c:pt idx="32">
                  <c:v>0.22439999999999999</c:v>
                </c:pt>
                <c:pt idx="33">
                  <c:v>0.23180000000000001</c:v>
                </c:pt>
                <c:pt idx="34">
                  <c:v>0.22889999999999999</c:v>
                </c:pt>
                <c:pt idx="35">
                  <c:v>0.2273</c:v>
                </c:pt>
                <c:pt idx="36">
                  <c:v>0.22869999999999999</c:v>
                </c:pt>
                <c:pt idx="37">
                  <c:v>0.25380000000000003</c:v>
                </c:pt>
                <c:pt idx="38">
                  <c:v>0.31730000000000003</c:v>
                </c:pt>
                <c:pt idx="39">
                  <c:v>0.27639999999999998</c:v>
                </c:pt>
                <c:pt idx="40">
                  <c:v>0.28920000000000001</c:v>
                </c:pt>
                <c:pt idx="41">
                  <c:v>0.32590000000000002</c:v>
                </c:pt>
                <c:pt idx="42">
                  <c:v>0.33679999999999999</c:v>
                </c:pt>
                <c:pt idx="43">
                  <c:v>0.33979999999999999</c:v>
                </c:pt>
                <c:pt idx="44">
                  <c:v>0.34189999999999998</c:v>
                </c:pt>
                <c:pt idx="45">
                  <c:v>0.28610000000000002</c:v>
                </c:pt>
                <c:pt idx="46">
                  <c:v>0.33710000000000001</c:v>
                </c:pt>
                <c:pt idx="47">
                  <c:v>0.33040000000000003</c:v>
                </c:pt>
                <c:pt idx="48">
                  <c:v>0.3538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08352"/>
        <c:axId val="144709888"/>
      </c:lineChart>
      <c:lineChart>
        <c:grouping val="standard"/>
        <c:varyColors val="0"/>
        <c:ser>
          <c:idx val="0"/>
          <c:order val="3"/>
          <c:tx>
            <c:strRef>
              <c:f>data!$AS$1</c:f>
              <c:strCache>
                <c:ptCount val="1"/>
                <c:pt idx="0">
                  <c:v>MAid In-Centrality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data!$AS$43:$AS$91</c:f>
              <c:numCache>
                <c:formatCode>0.0000</c:formatCode>
                <c:ptCount val="49"/>
                <c:pt idx="0">
                  <c:v>0.86299999999999999</c:v>
                </c:pt>
                <c:pt idx="1">
                  <c:v>0.86</c:v>
                </c:pt>
                <c:pt idx="2">
                  <c:v>0.75700000000000001</c:v>
                </c:pt>
                <c:pt idx="3">
                  <c:v>0.747</c:v>
                </c:pt>
                <c:pt idx="4">
                  <c:v>0.79600000000000004</c:v>
                </c:pt>
                <c:pt idx="5">
                  <c:v>0.77700000000000002</c:v>
                </c:pt>
                <c:pt idx="6">
                  <c:v>0.878</c:v>
                </c:pt>
                <c:pt idx="7">
                  <c:v>0.85099999999999998</c:v>
                </c:pt>
                <c:pt idx="8">
                  <c:v>0.94299999999999995</c:v>
                </c:pt>
                <c:pt idx="9">
                  <c:v>0.92200000000000004</c:v>
                </c:pt>
                <c:pt idx="10">
                  <c:v>1.0960000000000001</c:v>
                </c:pt>
                <c:pt idx="11">
                  <c:v>1.1379999999999999</c:v>
                </c:pt>
                <c:pt idx="12">
                  <c:v>0.63300000000000001</c:v>
                </c:pt>
                <c:pt idx="13">
                  <c:v>0.753</c:v>
                </c:pt>
                <c:pt idx="14">
                  <c:v>0.70499999999999996</c:v>
                </c:pt>
                <c:pt idx="15">
                  <c:v>1.3240000000000001</c:v>
                </c:pt>
                <c:pt idx="16">
                  <c:v>1.2210000000000001</c:v>
                </c:pt>
                <c:pt idx="17">
                  <c:v>1.0029999999999999</c:v>
                </c:pt>
                <c:pt idx="18">
                  <c:v>1.147</c:v>
                </c:pt>
                <c:pt idx="19">
                  <c:v>0.65800000000000003</c:v>
                </c:pt>
                <c:pt idx="20">
                  <c:v>0.83099999999999996</c:v>
                </c:pt>
                <c:pt idx="21">
                  <c:v>0.72599999999999998</c:v>
                </c:pt>
                <c:pt idx="22">
                  <c:v>0.80500000000000005</c:v>
                </c:pt>
                <c:pt idx="23">
                  <c:v>0.61099999999999999</c:v>
                </c:pt>
                <c:pt idx="24">
                  <c:v>0.77700000000000002</c:v>
                </c:pt>
                <c:pt idx="25">
                  <c:v>0.60699999999999998</c:v>
                </c:pt>
                <c:pt idx="26">
                  <c:v>0.60399999999999998</c:v>
                </c:pt>
                <c:pt idx="27">
                  <c:v>0.754</c:v>
                </c:pt>
                <c:pt idx="28">
                  <c:v>0.71799999999999997</c:v>
                </c:pt>
                <c:pt idx="29">
                  <c:v>0.84799999999999998</c:v>
                </c:pt>
                <c:pt idx="30">
                  <c:v>1.1839999999999999</c:v>
                </c:pt>
                <c:pt idx="31">
                  <c:v>0.98599999999999999</c:v>
                </c:pt>
                <c:pt idx="32">
                  <c:v>1.014</c:v>
                </c:pt>
                <c:pt idx="33">
                  <c:v>0.95</c:v>
                </c:pt>
                <c:pt idx="34">
                  <c:v>0.92900000000000005</c:v>
                </c:pt>
                <c:pt idx="35">
                  <c:v>0.77100000000000002</c:v>
                </c:pt>
                <c:pt idx="36">
                  <c:v>0.56899999999999995</c:v>
                </c:pt>
                <c:pt idx="37">
                  <c:v>0.747</c:v>
                </c:pt>
                <c:pt idx="38">
                  <c:v>0.85799999999999998</c:v>
                </c:pt>
                <c:pt idx="39">
                  <c:v>0.75</c:v>
                </c:pt>
                <c:pt idx="40">
                  <c:v>0.90200000000000002</c:v>
                </c:pt>
                <c:pt idx="41">
                  <c:v>0.88900000000000001</c:v>
                </c:pt>
                <c:pt idx="42">
                  <c:v>1.085</c:v>
                </c:pt>
                <c:pt idx="43">
                  <c:v>1.95</c:v>
                </c:pt>
                <c:pt idx="44">
                  <c:v>0.89300000000000002</c:v>
                </c:pt>
                <c:pt idx="45">
                  <c:v>1.218</c:v>
                </c:pt>
                <c:pt idx="46">
                  <c:v>1.3859999999999999</c:v>
                </c:pt>
                <c:pt idx="47">
                  <c:v>1.486</c:v>
                </c:pt>
                <c:pt idx="48">
                  <c:v>2.1840000000000002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data!$AT$1</c:f>
              <c:strCache>
                <c:ptCount val="1"/>
                <c:pt idx="0">
                  <c:v>MAid Out-Centrality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data!$A$43:$A$91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data!$AT$43:$AT$91</c:f>
              <c:numCache>
                <c:formatCode>0.0000</c:formatCode>
                <c:ptCount val="49"/>
                <c:pt idx="0">
                  <c:v>2.8170000000000002</c:v>
                </c:pt>
                <c:pt idx="1">
                  <c:v>4.2510000000000003</c:v>
                </c:pt>
                <c:pt idx="2">
                  <c:v>3.573</c:v>
                </c:pt>
                <c:pt idx="3">
                  <c:v>2.83</c:v>
                </c:pt>
                <c:pt idx="4">
                  <c:v>2.2320000000000002</c:v>
                </c:pt>
                <c:pt idx="5">
                  <c:v>2.3730000000000002</c:v>
                </c:pt>
                <c:pt idx="6">
                  <c:v>2.7749999999999999</c:v>
                </c:pt>
                <c:pt idx="7">
                  <c:v>2.2890000000000001</c:v>
                </c:pt>
                <c:pt idx="8">
                  <c:v>2.956</c:v>
                </c:pt>
                <c:pt idx="9">
                  <c:v>3.1549999999999998</c:v>
                </c:pt>
                <c:pt idx="10">
                  <c:v>3.5049999999999999</c:v>
                </c:pt>
                <c:pt idx="11">
                  <c:v>3.3490000000000002</c:v>
                </c:pt>
                <c:pt idx="12">
                  <c:v>2.6190000000000002</c:v>
                </c:pt>
                <c:pt idx="13">
                  <c:v>2.9350000000000001</c:v>
                </c:pt>
                <c:pt idx="14">
                  <c:v>2.0169999999999999</c:v>
                </c:pt>
                <c:pt idx="15">
                  <c:v>2.4590000000000001</c:v>
                </c:pt>
                <c:pt idx="16">
                  <c:v>1.84</c:v>
                </c:pt>
                <c:pt idx="17">
                  <c:v>1.7949999999999999</c:v>
                </c:pt>
                <c:pt idx="18">
                  <c:v>1.9410000000000001</c:v>
                </c:pt>
                <c:pt idx="19">
                  <c:v>1.7030000000000001</c:v>
                </c:pt>
                <c:pt idx="20">
                  <c:v>2.516</c:v>
                </c:pt>
                <c:pt idx="21">
                  <c:v>2.4279999999999999</c:v>
                </c:pt>
                <c:pt idx="22">
                  <c:v>2.6680000000000001</c:v>
                </c:pt>
                <c:pt idx="23">
                  <c:v>2.343</c:v>
                </c:pt>
                <c:pt idx="24">
                  <c:v>2.605</c:v>
                </c:pt>
                <c:pt idx="25">
                  <c:v>2.17</c:v>
                </c:pt>
                <c:pt idx="26">
                  <c:v>2.0249999999999999</c:v>
                </c:pt>
                <c:pt idx="27">
                  <c:v>2.653</c:v>
                </c:pt>
                <c:pt idx="28">
                  <c:v>3.0139999999999998</c:v>
                </c:pt>
                <c:pt idx="29">
                  <c:v>3.2829999999999999</c:v>
                </c:pt>
                <c:pt idx="30">
                  <c:v>1.835</c:v>
                </c:pt>
                <c:pt idx="31">
                  <c:v>1.94</c:v>
                </c:pt>
                <c:pt idx="32">
                  <c:v>2.444</c:v>
                </c:pt>
                <c:pt idx="33">
                  <c:v>2.976</c:v>
                </c:pt>
                <c:pt idx="34">
                  <c:v>3.45</c:v>
                </c:pt>
                <c:pt idx="35">
                  <c:v>2.0470000000000002</c:v>
                </c:pt>
                <c:pt idx="36">
                  <c:v>1.8460000000000001</c:v>
                </c:pt>
                <c:pt idx="37">
                  <c:v>2.4430000000000001</c:v>
                </c:pt>
                <c:pt idx="38">
                  <c:v>3.802</c:v>
                </c:pt>
                <c:pt idx="39">
                  <c:v>3.41</c:v>
                </c:pt>
                <c:pt idx="40">
                  <c:v>4.8390000000000004</c:v>
                </c:pt>
                <c:pt idx="41">
                  <c:v>4.351</c:v>
                </c:pt>
                <c:pt idx="42">
                  <c:v>5.8970000000000002</c:v>
                </c:pt>
                <c:pt idx="43">
                  <c:v>4.5789999999999997</c:v>
                </c:pt>
                <c:pt idx="44">
                  <c:v>2.34</c:v>
                </c:pt>
                <c:pt idx="45">
                  <c:v>1.085</c:v>
                </c:pt>
                <c:pt idx="46">
                  <c:v>1.9930000000000001</c:v>
                </c:pt>
                <c:pt idx="47">
                  <c:v>2.149</c:v>
                </c:pt>
                <c:pt idx="48">
                  <c:v>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21408"/>
        <c:axId val="144719872"/>
      </c:lineChart>
      <c:catAx>
        <c:axId val="14470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4709888"/>
        <c:crosses val="autoZero"/>
        <c:auto val="1"/>
        <c:lblAlgn val="ctr"/>
        <c:lblOffset val="100"/>
        <c:noMultiLvlLbl val="0"/>
      </c:catAx>
      <c:valAx>
        <c:axId val="144709888"/>
        <c:scaling>
          <c:orientation val="minMax"/>
          <c:max val="1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4708352"/>
        <c:crosses val="autoZero"/>
        <c:crossBetween val="between"/>
      </c:valAx>
      <c:valAx>
        <c:axId val="14471987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00B05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4721408"/>
        <c:crosses val="max"/>
        <c:crossBetween val="between"/>
      </c:valAx>
      <c:catAx>
        <c:axId val="14472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71987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data!$AL$1</c:f>
              <c:strCache>
                <c:ptCount val="1"/>
                <c:pt idx="0">
                  <c:v>M3 Density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zdata!$AL$2:$AL$98</c:f>
              <c:numCache>
                <c:formatCode>0.000</c:formatCode>
                <c:ptCount val="97"/>
                <c:pt idx="0">
                  <c:v>-0.97382833469440855</c:v>
                </c:pt>
                <c:pt idx="1">
                  <c:v>-0.96455580949599617</c:v>
                </c:pt>
                <c:pt idx="2">
                  <c:v>-0.95943993198658239</c:v>
                </c:pt>
                <c:pt idx="3">
                  <c:v>-0.95943993198658239</c:v>
                </c:pt>
                <c:pt idx="4">
                  <c:v>-0.95585171320487161</c:v>
                </c:pt>
                <c:pt idx="5">
                  <c:v>-0.95400431368138583</c:v>
                </c:pt>
                <c:pt idx="6">
                  <c:v>-0.95400431368138583</c:v>
                </c:pt>
                <c:pt idx="7">
                  <c:v>-0.95400431368138583</c:v>
                </c:pt>
                <c:pt idx="8">
                  <c:v>-0.95585171320487161</c:v>
                </c:pt>
                <c:pt idx="9">
                  <c:v>-0.95585171320487161</c:v>
                </c:pt>
                <c:pt idx="10">
                  <c:v>-0.95585171320487161</c:v>
                </c:pt>
                <c:pt idx="11">
                  <c:v>-0.95585171320487161</c:v>
                </c:pt>
                <c:pt idx="12">
                  <c:v>-0.95212138409922786</c:v>
                </c:pt>
                <c:pt idx="13">
                  <c:v>-0.95020292941377538</c:v>
                </c:pt>
                <c:pt idx="14">
                  <c:v>-0.9482489496250287</c:v>
                </c:pt>
                <c:pt idx="15">
                  <c:v>-0.94625944473298751</c:v>
                </c:pt>
                <c:pt idx="16">
                  <c:v>-0.9482489496250287</c:v>
                </c:pt>
                <c:pt idx="17">
                  <c:v>-0.95020292941377538</c:v>
                </c:pt>
                <c:pt idx="18">
                  <c:v>-0.95400431368138583</c:v>
                </c:pt>
                <c:pt idx="19">
                  <c:v>-0.95943993198658239</c:v>
                </c:pt>
                <c:pt idx="20">
                  <c:v>-0.96288604292204893</c:v>
                </c:pt>
                <c:pt idx="21">
                  <c:v>-0.97237173112867215</c:v>
                </c:pt>
                <c:pt idx="22">
                  <c:v>-0.97382833469440855</c:v>
                </c:pt>
                <c:pt idx="23">
                  <c:v>-0.97524941315685065</c:v>
                </c:pt>
                <c:pt idx="24">
                  <c:v>-0.97663496156062057</c:v>
                </c:pt>
                <c:pt idx="25">
                  <c:v>-0.97663496156062057</c:v>
                </c:pt>
                <c:pt idx="26">
                  <c:v>-0.9095246048830371</c:v>
                </c:pt>
                <c:pt idx="27">
                  <c:v>-0.8796109317420534</c:v>
                </c:pt>
                <c:pt idx="28">
                  <c:v>-0.88845713340173338</c:v>
                </c:pt>
                <c:pt idx="29">
                  <c:v>-0.87509901072091079</c:v>
                </c:pt>
                <c:pt idx="30">
                  <c:v>-0.86703440097672924</c:v>
                </c:pt>
                <c:pt idx="31">
                  <c:v>-0.85161571328652164</c:v>
                </c:pt>
                <c:pt idx="32">
                  <c:v>-0.84411953492731728</c:v>
                </c:pt>
                <c:pt idx="33">
                  <c:v>-0.82894954773705887</c:v>
                </c:pt>
                <c:pt idx="34">
                  <c:v>-0.82415339615729488</c:v>
                </c:pt>
                <c:pt idx="35">
                  <c:v>-0.81846910212903745</c:v>
                </c:pt>
                <c:pt idx="36">
                  <c:v>-0.77235514938234695</c:v>
                </c:pt>
                <c:pt idx="37">
                  <c:v>-0.75402326447142176</c:v>
                </c:pt>
                <c:pt idx="38">
                  <c:v>-0.72887020294077431</c:v>
                </c:pt>
                <c:pt idx="39">
                  <c:v>-0.70346844091017757</c:v>
                </c:pt>
                <c:pt idx="40">
                  <c:v>-0.70361054132335554</c:v>
                </c:pt>
                <c:pt idx="41">
                  <c:v>-0.64857934662115202</c:v>
                </c:pt>
                <c:pt idx="42">
                  <c:v>-0.60022718848247048</c:v>
                </c:pt>
                <c:pt idx="43">
                  <c:v>-0.53439582719797418</c:v>
                </c:pt>
                <c:pt idx="44">
                  <c:v>-0.37043906621829464</c:v>
                </c:pt>
                <c:pt idx="45">
                  <c:v>-0.34290567906096819</c:v>
                </c:pt>
                <c:pt idx="46">
                  <c:v>-0.31181960318060004</c:v>
                </c:pt>
                <c:pt idx="47">
                  <c:v>-0.27160318427873437</c:v>
                </c:pt>
                <c:pt idx="48">
                  <c:v>-0.24801328675757631</c:v>
                </c:pt>
                <c:pt idx="49">
                  <c:v>-0.20566518326444247</c:v>
                </c:pt>
                <c:pt idx="50">
                  <c:v>-0.18591217529267734</c:v>
                </c:pt>
                <c:pt idx="51">
                  <c:v>-0.16019075175234046</c:v>
                </c:pt>
                <c:pt idx="52">
                  <c:v>-0.11453864021461332</c:v>
                </c:pt>
                <c:pt idx="53">
                  <c:v>-7.0023411268345076E-2</c:v>
                </c:pt>
                <c:pt idx="54">
                  <c:v>-4.6575594338850203E-2</c:v>
                </c:pt>
                <c:pt idx="55">
                  <c:v>-2.3447617312695034E-2</c:v>
                </c:pt>
                <c:pt idx="56">
                  <c:v>2.3874258321290896E-2</c:v>
                </c:pt>
                <c:pt idx="57">
                  <c:v>4.8068077643076905E-2</c:v>
                </c:pt>
                <c:pt idx="58">
                  <c:v>8.1037117793248611E-2</c:v>
                </c:pt>
                <c:pt idx="59">
                  <c:v>0.13994070237124842</c:v>
                </c:pt>
                <c:pt idx="60">
                  <c:v>0.15788186565509174</c:v>
                </c:pt>
                <c:pt idx="61">
                  <c:v>0.19653516019049569</c:v>
                </c:pt>
                <c:pt idx="62">
                  <c:v>0.23529501516964532</c:v>
                </c:pt>
                <c:pt idx="63">
                  <c:v>0.27242062620046031</c:v>
                </c:pt>
                <c:pt idx="64">
                  <c:v>0.29398547886015375</c:v>
                </c:pt>
                <c:pt idx="65">
                  <c:v>0.32006226245174119</c:v>
                </c:pt>
                <c:pt idx="66">
                  <c:v>0.33047164794241679</c:v>
                </c:pt>
                <c:pt idx="67">
                  <c:v>0.34926529477625851</c:v>
                </c:pt>
                <c:pt idx="68">
                  <c:v>0.35875107713506277</c:v>
                </c:pt>
                <c:pt idx="69">
                  <c:v>0.36148660424090734</c:v>
                </c:pt>
                <c:pt idx="70">
                  <c:v>0.37207366975720824</c:v>
                </c:pt>
                <c:pt idx="71">
                  <c:v>0.41829426223369737</c:v>
                </c:pt>
                <c:pt idx="72">
                  <c:v>0.48661250958862157</c:v>
                </c:pt>
                <c:pt idx="73">
                  <c:v>0.79271245856682693</c:v>
                </c:pt>
                <c:pt idx="74">
                  <c:v>0.94878227991719699</c:v>
                </c:pt>
                <c:pt idx="75">
                  <c:v>1.0259821499721629</c:v>
                </c:pt>
                <c:pt idx="76">
                  <c:v>1.2543137479566471</c:v>
                </c:pt>
                <c:pt idx="77">
                  <c:v>1.3205359894403166</c:v>
                </c:pt>
                <c:pt idx="78">
                  <c:v>1.3516930263304705</c:v>
                </c:pt>
                <c:pt idx="79">
                  <c:v>1.3568088790629924</c:v>
                </c:pt>
                <c:pt idx="80">
                  <c:v>1.3869713518114846</c:v>
                </c:pt>
                <c:pt idx="81">
                  <c:v>1.4300298582629472</c:v>
                </c:pt>
                <c:pt idx="82">
                  <c:v>1.4447380537980188</c:v>
                </c:pt>
                <c:pt idx="83">
                  <c:v>1.5863483206487321</c:v>
                </c:pt>
                <c:pt idx="84">
                  <c:v>1.6299399464631223</c:v>
                </c:pt>
                <c:pt idx="85">
                  <c:v>1.6619853041953647</c:v>
                </c:pt>
                <c:pt idx="86">
                  <c:v>1.6740288543483433</c:v>
                </c:pt>
                <c:pt idx="87">
                  <c:v>1.6950964249371994</c:v>
                </c:pt>
                <c:pt idx="88">
                  <c:v>1.7258981017761026</c:v>
                </c:pt>
                <c:pt idx="89">
                  <c:v>1.7386168518836715</c:v>
                </c:pt>
                <c:pt idx="90">
                  <c:v>1.7612473089808613</c:v>
                </c:pt>
                <c:pt idx="91">
                  <c:v>1.7862227301289011</c:v>
                </c:pt>
                <c:pt idx="92">
                  <c:v>1.8132944742923802</c:v>
                </c:pt>
                <c:pt idx="93">
                  <c:v>1.8604385906146963</c:v>
                </c:pt>
                <c:pt idx="94">
                  <c:v>1.8752888667414371</c:v>
                </c:pt>
                <c:pt idx="95">
                  <c:v>1.8807599209531269</c:v>
                </c:pt>
                <c:pt idx="96">
                  <c:v>1.8807782016509687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data!$AR$1</c:f>
              <c:strCache>
                <c:ptCount val="1"/>
                <c:pt idx="0">
                  <c:v>MAid Density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zdata!$AR$2:$AR$98</c:f>
              <c:numCache>
                <c:formatCode>0.000</c:formatCode>
                <c:ptCount val="97"/>
                <c:pt idx="41">
                  <c:v>-1.1389932666256735</c:v>
                </c:pt>
                <c:pt idx="42">
                  <c:v>-1.0909021637580407</c:v>
                </c:pt>
                <c:pt idx="43">
                  <c:v>-1.093192216275547</c:v>
                </c:pt>
                <c:pt idx="44">
                  <c:v>-1.0700054345357954</c:v>
                </c:pt>
                <c:pt idx="45">
                  <c:v>-1.071436717359237</c:v>
                </c:pt>
                <c:pt idx="46">
                  <c:v>-1.0561219911484134</c:v>
                </c:pt>
                <c:pt idx="47">
                  <c:v>-1.0582689153835756</c:v>
                </c:pt>
                <c:pt idx="48">
                  <c:v>-1.0528300406544981</c:v>
                </c:pt>
                <c:pt idx="49">
                  <c:v>-1.0737267698767434</c:v>
                </c:pt>
                <c:pt idx="50">
                  <c:v>-1.0863220587230282</c:v>
                </c:pt>
                <c:pt idx="51">
                  <c:v>-1.0744424112884641</c:v>
                </c:pt>
                <c:pt idx="52">
                  <c:v>-1.0518281426780891</c:v>
                </c:pt>
                <c:pt idx="53">
                  <c:v>-1.0416660346316546</c:v>
                </c:pt>
                <c:pt idx="54">
                  <c:v>-0.98341282371758776</c:v>
                </c:pt>
                <c:pt idx="55">
                  <c:v>-0.90011216339329525</c:v>
                </c:pt>
                <c:pt idx="56">
                  <c:v>-0.7628521406252603</c:v>
                </c:pt>
                <c:pt idx="57">
                  <c:v>-0.78489389610625848</c:v>
                </c:pt>
                <c:pt idx="58">
                  <c:v>-0.78246071530640815</c:v>
                </c:pt>
                <c:pt idx="59">
                  <c:v>-0.65393151776136582</c:v>
                </c:pt>
                <c:pt idx="60">
                  <c:v>-0.51924780407552529</c:v>
                </c:pt>
                <c:pt idx="61">
                  <c:v>-0.41590918422305262</c:v>
                </c:pt>
                <c:pt idx="62">
                  <c:v>-0.42735944681058419</c:v>
                </c:pt>
                <c:pt idx="63">
                  <c:v>-0.4608514648791141</c:v>
                </c:pt>
                <c:pt idx="64">
                  <c:v>-0.46457280022006198</c:v>
                </c:pt>
                <c:pt idx="65">
                  <c:v>-0.4436760709978167</c:v>
                </c:pt>
                <c:pt idx="66">
                  <c:v>-0.34949766121536929</c:v>
                </c:pt>
                <c:pt idx="67">
                  <c:v>-0.16801099920299331</c:v>
                </c:pt>
                <c:pt idx="68">
                  <c:v>-6.8107458126780082E-2</c:v>
                </c:pt>
                <c:pt idx="69">
                  <c:v>4.98302465247955E-2</c:v>
                </c:pt>
                <c:pt idx="70">
                  <c:v>9.0764935275220934E-2</c:v>
                </c:pt>
                <c:pt idx="71">
                  <c:v>0.64953774954676347</c:v>
                </c:pt>
                <c:pt idx="72">
                  <c:v>0.87367663969769438</c:v>
                </c:pt>
                <c:pt idx="73">
                  <c:v>0.82071917523036086</c:v>
                </c:pt>
                <c:pt idx="74">
                  <c:v>0.61790639914870737</c:v>
                </c:pt>
                <c:pt idx="75">
                  <c:v>0.63951876978267308</c:v>
                </c:pt>
                <c:pt idx="76">
                  <c:v>0.62720973750107667</c:v>
                </c:pt>
                <c:pt idx="77">
                  <c:v>0.38088596358680316</c:v>
                </c:pt>
                <c:pt idx="78">
                  <c:v>5.3837838430431599E-2</c:v>
                </c:pt>
                <c:pt idx="79">
                  <c:v>0.21299648839712104</c:v>
                </c:pt>
                <c:pt idx="80">
                  <c:v>0.28799570834545307</c:v>
                </c:pt>
                <c:pt idx="81">
                  <c:v>0.16977174712918922</c:v>
                </c:pt>
                <c:pt idx="82">
                  <c:v>0.1256882361671923</c:v>
                </c:pt>
                <c:pt idx="83">
                  <c:v>0.36270867172909649</c:v>
                </c:pt>
                <c:pt idx="84">
                  <c:v>0.78193141071509764</c:v>
                </c:pt>
                <c:pt idx="85">
                  <c:v>0.88383874774412885</c:v>
                </c:pt>
                <c:pt idx="86">
                  <c:v>2.2531470249305645</c:v>
                </c:pt>
                <c:pt idx="87">
                  <c:v>1.8296304374742391</c:v>
                </c:pt>
                <c:pt idx="88">
                  <c:v>1.5357880738217096</c:v>
                </c:pt>
                <c:pt idx="89">
                  <c:v>1.9047727857049157</c:v>
                </c:pt>
                <c:pt idx="90">
                  <c:v>1.6046327776292433</c:v>
                </c:pt>
                <c:pt idx="91">
                  <c:v>1.800718524440722</c:v>
                </c:pt>
                <c:pt idx="92">
                  <c:v>1.895183190787858</c:v>
                </c:pt>
                <c:pt idx="93">
                  <c:v>1.6919410298591722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data!$BA$1</c:f>
              <c:strCache>
                <c:ptCount val="1"/>
                <c:pt idx="0">
                  <c:v>MTrade Density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zdata!$BA$2:$BA$98</c:f>
              <c:numCache>
                <c:formatCode>0.000</c:formatCode>
                <c:ptCount val="97"/>
                <c:pt idx="0">
                  <c:v>-0.56932041831947666</c:v>
                </c:pt>
                <c:pt idx="1">
                  <c:v>-0.56065293717753051</c:v>
                </c:pt>
                <c:pt idx="2">
                  <c:v>-0.56427863115621824</c:v>
                </c:pt>
                <c:pt idx="3">
                  <c:v>-0.56428110828715328</c:v>
                </c:pt>
                <c:pt idx="4">
                  <c:v>-0.56410523199076057</c:v>
                </c:pt>
                <c:pt idx="5">
                  <c:v>-0.56298226596684453</c:v>
                </c:pt>
                <c:pt idx="6">
                  <c:v>-0.56159920119474205</c:v>
                </c:pt>
                <c:pt idx="7">
                  <c:v>-0.56291208059034981</c:v>
                </c:pt>
                <c:pt idx="8">
                  <c:v>-0.56120286024512456</c:v>
                </c:pt>
                <c:pt idx="9">
                  <c:v>-0.56160415545661235</c:v>
                </c:pt>
                <c:pt idx="10">
                  <c:v>-0.56120616308637139</c:v>
                </c:pt>
                <c:pt idx="11">
                  <c:v>-0.56581445233598571</c:v>
                </c:pt>
                <c:pt idx="12">
                  <c:v>-0.56471956046266758</c:v>
                </c:pt>
                <c:pt idx="13">
                  <c:v>-0.56648080055753003</c:v>
                </c:pt>
                <c:pt idx="14">
                  <c:v>-0.56644777214506192</c:v>
                </c:pt>
                <c:pt idx="15">
                  <c:v>-0.56529012628805442</c:v>
                </c:pt>
                <c:pt idx="16">
                  <c:v>-0.56488387681469654</c:v>
                </c:pt>
                <c:pt idx="17">
                  <c:v>-0.56459240107466535</c:v>
                </c:pt>
                <c:pt idx="18">
                  <c:v>-0.56323575903253731</c:v>
                </c:pt>
                <c:pt idx="19">
                  <c:v>-0.56393926421810825</c:v>
                </c:pt>
                <c:pt idx="20">
                  <c:v>-0.56943766918373839</c:v>
                </c:pt>
                <c:pt idx="21">
                  <c:v>-0.56946078907246611</c:v>
                </c:pt>
                <c:pt idx="22">
                  <c:v>-0.56947152330651829</c:v>
                </c:pt>
                <c:pt idx="23">
                  <c:v>-0.56945335767966077</c:v>
                </c:pt>
                <c:pt idx="24">
                  <c:v>-0.56943519205280324</c:v>
                </c:pt>
                <c:pt idx="25">
                  <c:v>-0.56940464077127029</c:v>
                </c:pt>
                <c:pt idx="26">
                  <c:v>-0.56953840584176618</c:v>
                </c:pt>
                <c:pt idx="27">
                  <c:v>-0.56958134277797479</c:v>
                </c:pt>
                <c:pt idx="28">
                  <c:v>-0.56953675442114271</c:v>
                </c:pt>
                <c:pt idx="29">
                  <c:v>-0.55587785444495219</c:v>
                </c:pt>
                <c:pt idx="30">
                  <c:v>-0.55691990085832133</c:v>
                </c:pt>
                <c:pt idx="31">
                  <c:v>-0.55670108762572001</c:v>
                </c:pt>
                <c:pt idx="32">
                  <c:v>-0.552197663585692</c:v>
                </c:pt>
                <c:pt idx="33">
                  <c:v>-0.55204325575740343</c:v>
                </c:pt>
                <c:pt idx="34">
                  <c:v>-0.55287804888253522</c:v>
                </c:pt>
                <c:pt idx="35">
                  <c:v>-0.55241069684611133</c:v>
                </c:pt>
                <c:pt idx="36">
                  <c:v>-0.54832425651349337</c:v>
                </c:pt>
                <c:pt idx="37">
                  <c:v>-0.54586529120524185</c:v>
                </c:pt>
                <c:pt idx="38">
                  <c:v>-0.54356651369746078</c:v>
                </c:pt>
                <c:pt idx="39">
                  <c:v>-0.54704605695097708</c:v>
                </c:pt>
                <c:pt idx="40">
                  <c:v>-0.54593630229204826</c:v>
                </c:pt>
                <c:pt idx="41">
                  <c:v>-0.54252611870471501</c:v>
                </c:pt>
                <c:pt idx="42">
                  <c:v>-0.54056175387317362</c:v>
                </c:pt>
                <c:pt idx="43">
                  <c:v>-0.53821425945700208</c:v>
                </c:pt>
                <c:pt idx="44">
                  <c:v>-0.53512692860154465</c:v>
                </c:pt>
                <c:pt idx="45">
                  <c:v>-0.53013550976730006</c:v>
                </c:pt>
                <c:pt idx="46">
                  <c:v>-0.5269358823094511</c:v>
                </c:pt>
                <c:pt idx="47">
                  <c:v>-0.52167445620327979</c:v>
                </c:pt>
                <c:pt idx="48">
                  <c:v>-0.51865648501400541</c:v>
                </c:pt>
                <c:pt idx="49">
                  <c:v>-0.51245705199373937</c:v>
                </c:pt>
                <c:pt idx="50">
                  <c:v>-0.50522795821477984</c:v>
                </c:pt>
                <c:pt idx="51">
                  <c:v>-0.49565302144027212</c:v>
                </c:pt>
                <c:pt idx="52">
                  <c:v>-0.48674195575637358</c:v>
                </c:pt>
                <c:pt idx="53">
                  <c:v>-0.47179577340423806</c:v>
                </c:pt>
                <c:pt idx="54">
                  <c:v>-0.43485349405864687</c:v>
                </c:pt>
                <c:pt idx="55">
                  <c:v>-0.36711800005871659</c:v>
                </c:pt>
                <c:pt idx="56">
                  <c:v>-0.35700882871253709</c:v>
                </c:pt>
                <c:pt idx="57">
                  <c:v>-0.33147043448187574</c:v>
                </c:pt>
                <c:pt idx="58">
                  <c:v>-0.29666757055390697</c:v>
                </c:pt>
                <c:pt idx="59">
                  <c:v>-0.25710200954803547</c:v>
                </c:pt>
                <c:pt idx="60">
                  <c:v>-0.1759024832054765</c:v>
                </c:pt>
                <c:pt idx="61">
                  <c:v>-7.5584460305746823E-2</c:v>
                </c:pt>
                <c:pt idx="62">
                  <c:v>-6.8691430623650365E-2</c:v>
                </c:pt>
                <c:pt idx="63">
                  <c:v>-0.10636611501572206</c:v>
                </c:pt>
                <c:pt idx="64">
                  <c:v>-0.12136349140718321</c:v>
                </c:pt>
                <c:pt idx="65">
                  <c:v>-9.1009554638670109E-2</c:v>
                </c:pt>
                <c:pt idx="66">
                  <c:v>-8.3861380470257471E-2</c:v>
                </c:pt>
                <c:pt idx="67">
                  <c:v>-6.0560661184311131E-2</c:v>
                </c:pt>
                <c:pt idx="68">
                  <c:v>1.5818368358525847E-2</c:v>
                </c:pt>
                <c:pt idx="69">
                  <c:v>0.10321319916979223</c:v>
                </c:pt>
                <c:pt idx="70">
                  <c:v>0.1682411890576484</c:v>
                </c:pt>
                <c:pt idx="71">
                  <c:v>0.25754836495081901</c:v>
                </c:pt>
                <c:pt idx="72">
                  <c:v>0.52727902392327164</c:v>
                </c:pt>
                <c:pt idx="73">
                  <c:v>0.59250848712718329</c:v>
                </c:pt>
                <c:pt idx="74">
                  <c:v>0.5540394694152535</c:v>
                </c:pt>
                <c:pt idx="75">
                  <c:v>0.59250848712718329</c:v>
                </c:pt>
                <c:pt idx="76">
                  <c:v>0.96081244311073744</c:v>
                </c:pt>
                <c:pt idx="77">
                  <c:v>1.0353286701903726</c:v>
                </c:pt>
                <c:pt idx="78">
                  <c:v>1.0986689082011079</c:v>
                </c:pt>
                <c:pt idx="79">
                  <c:v>1.088132018913466</c:v>
                </c:pt>
                <c:pt idx="80">
                  <c:v>1.2339037430518214</c:v>
                </c:pt>
                <c:pt idx="81">
                  <c:v>1.4631622110961526</c:v>
                </c:pt>
                <c:pt idx="82">
                  <c:v>1.391285779883032</c:v>
                </c:pt>
                <c:pt idx="83">
                  <c:v>1.6124365983767519</c:v>
                </c:pt>
                <c:pt idx="84">
                  <c:v>1.8306165111689643</c:v>
                </c:pt>
                <c:pt idx="85">
                  <c:v>2.3596078223614763</c:v>
                </c:pt>
                <c:pt idx="86">
                  <c:v>2.7456166588485651</c:v>
                </c:pt>
                <c:pt idx="87">
                  <c:v>3.2666984909652741</c:v>
                </c:pt>
                <c:pt idx="88">
                  <c:v>3.1433555360237073</c:v>
                </c:pt>
                <c:pt idx="89">
                  <c:v>3.7649444787015254</c:v>
                </c:pt>
                <c:pt idx="90">
                  <c:v>2.7621762791497688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39712"/>
        <c:axId val="144770176"/>
      </c:lineChart>
      <c:catAx>
        <c:axId val="1447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4770176"/>
        <c:crossesAt val="-2"/>
        <c:auto val="1"/>
        <c:lblAlgn val="ctr"/>
        <c:lblOffset val="100"/>
        <c:noMultiLvlLbl val="0"/>
      </c:catAx>
      <c:valAx>
        <c:axId val="144770176"/>
        <c:scaling>
          <c:orientation val="minMax"/>
          <c:max val="4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47397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data!$BM$1</c:f>
              <c:strCache>
                <c:ptCount val="1"/>
                <c:pt idx="0">
                  <c:v>LOG US Imports / Global GDP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data!$BM$2:$BM$91</c:f>
              <c:numCache>
                <c:formatCode>0.000</c:formatCode>
                <c:ptCount val="90"/>
                <c:pt idx="0">
                  <c:v>-5.5038167489282488</c:v>
                </c:pt>
                <c:pt idx="1">
                  <c:v>-3.8366112734407909</c:v>
                </c:pt>
                <c:pt idx="2">
                  <c:v>-4.2405492047838367</c:v>
                </c:pt>
                <c:pt idx="3">
                  <c:v>-4.0984251513187608</c:v>
                </c:pt>
                <c:pt idx="4">
                  <c:v>-4.0853984834783361</c:v>
                </c:pt>
                <c:pt idx="5">
                  <c:v>-4.0880706030121328</c:v>
                </c:pt>
                <c:pt idx="6">
                  <c:v>-4.0512761664895995</c:v>
                </c:pt>
                <c:pt idx="7">
                  <c:v>-4.0951246158188512</c:v>
                </c:pt>
                <c:pt idx="8">
                  <c:v>-4.0448512040132911</c:v>
                </c:pt>
                <c:pt idx="9">
                  <c:v>-4.08650570783864</c:v>
                </c:pt>
                <c:pt idx="10">
                  <c:v>-4.0381907317356243</c:v>
                </c:pt>
                <c:pt idx="11">
                  <c:v>-5.0938728514903202</c:v>
                </c:pt>
                <c:pt idx="12">
                  <c:v>-4.37557342833475</c:v>
                </c:pt>
                <c:pt idx="13">
                  <c:v>-4.5814858295254028</c:v>
                </c:pt>
                <c:pt idx="14">
                  <c:v>-4.5522776986862787</c:v>
                </c:pt>
                <c:pt idx="15">
                  <c:v>-4.5039450230253131</c:v>
                </c:pt>
                <c:pt idx="16">
                  <c:v>-4.4189420398032526</c:v>
                </c:pt>
                <c:pt idx="17">
                  <c:v>-4.3483154773460706</c:v>
                </c:pt>
                <c:pt idx="18">
                  <c:v>-4.2670108523872301</c:v>
                </c:pt>
                <c:pt idx="19">
                  <c:v>-4.4618822626619901</c:v>
                </c:pt>
                <c:pt idx="21">
                  <c:v>-7.0492357706605571</c:v>
                </c:pt>
                <c:pt idx="22">
                  <c:v>-6.5253396193244564</c:v>
                </c:pt>
                <c:pt idx="23">
                  <c:v>-6.7760394442800109</c:v>
                </c:pt>
                <c:pt idx="24">
                  <c:v>-6.2776008073321936</c:v>
                </c:pt>
                <c:pt idx="25">
                  <c:v>-6.0412217273972573</c:v>
                </c:pt>
                <c:pt idx="26">
                  <c:v>-5.9285434901374048</c:v>
                </c:pt>
                <c:pt idx="27">
                  <c:v>-5.4950716290342703</c:v>
                </c:pt>
                <c:pt idx="28">
                  <c:v>-5.8255525166157911</c:v>
                </c:pt>
                <c:pt idx="29">
                  <c:v>-3.872941520565544</c:v>
                </c:pt>
                <c:pt idx="30">
                  <c:v>-3.908593016066761</c:v>
                </c:pt>
                <c:pt idx="31">
                  <c:v>-3.8118573627979679</c:v>
                </c:pt>
                <c:pt idx="32">
                  <c:v>-3.7437516706809579</c:v>
                </c:pt>
                <c:pt idx="33">
                  <c:v>-3.7633339510072399</c:v>
                </c:pt>
                <c:pt idx="34">
                  <c:v>-3.7766100895408039</c:v>
                </c:pt>
                <c:pt idx="35">
                  <c:v>-3.8231310102298681</c:v>
                </c:pt>
                <c:pt idx="36">
                  <c:v>-3.7888766142254684</c:v>
                </c:pt>
                <c:pt idx="37">
                  <c:v>-3.7553101945131906</c:v>
                </c:pt>
                <c:pt idx="38">
                  <c:v>-3.7537884432645483</c:v>
                </c:pt>
                <c:pt idx="39">
                  <c:v>-3.7581392727542342</c:v>
                </c:pt>
                <c:pt idx="40">
                  <c:v>-3.7087699407235233</c:v>
                </c:pt>
                <c:pt idx="41">
                  <c:v>-3.7438551508348592</c:v>
                </c:pt>
                <c:pt idx="42">
                  <c:v>-3.7686776688895365</c:v>
                </c:pt>
                <c:pt idx="43">
                  <c:v>-3.7374120990924062</c:v>
                </c:pt>
                <c:pt idx="44">
                  <c:v>-3.7356214752464783</c:v>
                </c:pt>
                <c:pt idx="45">
                  <c:v>-3.7252683460870122</c:v>
                </c:pt>
                <c:pt idx="46">
                  <c:v>-3.6901879420699384</c:v>
                </c:pt>
                <c:pt idx="47">
                  <c:v>-3.6282419742955572</c:v>
                </c:pt>
                <c:pt idx="48">
                  <c:v>-3.6293942459923776</c:v>
                </c:pt>
                <c:pt idx="49">
                  <c:v>-3.5627246137826747</c:v>
                </c:pt>
                <c:pt idx="50">
                  <c:v>-3.5518537133804253</c:v>
                </c:pt>
                <c:pt idx="51">
                  <c:v>-3.5280264115203637</c:v>
                </c:pt>
                <c:pt idx="52">
                  <c:v>-3.4870912499930808</c:v>
                </c:pt>
                <c:pt idx="53">
                  <c:v>-3.4218718469989811</c:v>
                </c:pt>
                <c:pt idx="54">
                  <c:v>-3.3523641488856759</c:v>
                </c:pt>
                <c:pt idx="55">
                  <c:v>-3.1928137210237866</c:v>
                </c:pt>
                <c:pt idx="56">
                  <c:v>-3.2149342353306278</c:v>
                </c:pt>
                <c:pt idx="57">
                  <c:v>-3.1352035135858847</c:v>
                </c:pt>
                <c:pt idx="58">
                  <c:v>-3.0681934591776296</c:v>
                </c:pt>
                <c:pt idx="59">
                  <c:v>-3.0228530647722929</c:v>
                </c:pt>
                <c:pt idx="60">
                  <c:v>-2.9610371135612454</c:v>
                </c:pt>
                <c:pt idx="61">
                  <c:v>-2.9073695492790836</c:v>
                </c:pt>
                <c:pt idx="62">
                  <c:v>-2.8892307044250605</c:v>
                </c:pt>
                <c:pt idx="63">
                  <c:v>-2.9251856780783574</c:v>
                </c:pt>
                <c:pt idx="64">
                  <c:v>-2.9130097608612813</c:v>
                </c:pt>
                <c:pt idx="65">
                  <c:v>-2.8301093416234333</c:v>
                </c:pt>
                <c:pt idx="66">
                  <c:v>-2.8193559979059803</c:v>
                </c:pt>
                <c:pt idx="67">
                  <c:v>-2.8032069923165879</c:v>
                </c:pt>
                <c:pt idx="68">
                  <c:v>-2.7803238976864222</c:v>
                </c:pt>
                <c:pt idx="69">
                  <c:v>-2.7624698185311738</c:v>
                </c:pt>
                <c:pt idx="70">
                  <c:v>-2.7431407984768761</c:v>
                </c:pt>
                <c:pt idx="71">
                  <c:v>-2.7316540152606352</c:v>
                </c:pt>
                <c:pt idx="72">
                  <c:v>-2.730090715645741</c:v>
                </c:pt>
                <c:pt idx="73">
                  <c:v>-2.7035179005572618</c:v>
                </c:pt>
                <c:pt idx="74">
                  <c:v>-2.6737720772052684</c:v>
                </c:pt>
                <c:pt idx="75">
                  <c:v>-2.629444201358075</c:v>
                </c:pt>
                <c:pt idx="76">
                  <c:v>-2.5971496620335226</c:v>
                </c:pt>
                <c:pt idx="77">
                  <c:v>-2.5859985671124783</c:v>
                </c:pt>
                <c:pt idx="78">
                  <c:v>-2.5610763104319623</c:v>
                </c:pt>
                <c:pt idx="79">
                  <c:v>-2.5477082249024403</c:v>
                </c:pt>
                <c:pt idx="80">
                  <c:v>-2.5125660374068381</c:v>
                </c:pt>
                <c:pt idx="81">
                  <c:v>-2.4611816901081567</c:v>
                </c:pt>
                <c:pt idx="82">
                  <c:v>-2.4939374420448526</c:v>
                </c:pt>
                <c:pt idx="83">
                  <c:v>-2.5000654703936722</c:v>
                </c:pt>
                <c:pt idx="84">
                  <c:v>-2.4835140639094324</c:v>
                </c:pt>
                <c:pt idx="85">
                  <c:v>-2.4382215437921335</c:v>
                </c:pt>
                <c:pt idx="86">
                  <c:v>-2.4042823663034136</c:v>
                </c:pt>
                <c:pt idx="87">
                  <c:v>-2.3832748914324338</c:v>
                </c:pt>
                <c:pt idx="88">
                  <c:v>-2.4071255443350772</c:v>
                </c:pt>
                <c:pt idx="89">
                  <c:v>-2.3887658560126046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data!$BN$1</c:f>
              <c:strCache>
                <c:ptCount val="1"/>
                <c:pt idx="0">
                  <c:v>LOG Global Imports / Global GDP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none"/>
          </c:marker>
          <c:cat>
            <c:numRef>
              <c:f>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data!$BN$2:$BN$91</c:f>
              <c:numCache>
                <c:formatCode>0.000</c:formatCode>
                <c:ptCount val="90"/>
                <c:pt idx="0">
                  <c:v>-4.3911160140125078</c:v>
                </c:pt>
                <c:pt idx="1">
                  <c:v>-3.0571459275795694</c:v>
                </c:pt>
                <c:pt idx="2">
                  <c:v>-3.2870352557952902</c:v>
                </c:pt>
                <c:pt idx="3">
                  <c:v>-3.2963447412743374</c:v>
                </c:pt>
                <c:pt idx="4">
                  <c:v>-3.2910359118253858</c:v>
                </c:pt>
                <c:pt idx="5">
                  <c:v>-3.2203090181309069</c:v>
                </c:pt>
                <c:pt idx="6">
                  <c:v>-3.1475476050076083</c:v>
                </c:pt>
                <c:pt idx="7">
                  <c:v>-3.2320146020157896</c:v>
                </c:pt>
                <c:pt idx="8">
                  <c:v>-3.1421416223487815</c:v>
                </c:pt>
                <c:pt idx="9">
                  <c:v>-3.1711263489060468</c:v>
                </c:pt>
                <c:pt idx="10">
                  <c:v>-3.1582482332566735</c:v>
                </c:pt>
                <c:pt idx="11">
                  <c:v>-3.5033900680148458</c:v>
                </c:pt>
                <c:pt idx="12">
                  <c:v>-3.4037072354418298</c:v>
                </c:pt>
                <c:pt idx="13">
                  <c:v>-3.5989615466839537</c:v>
                </c:pt>
                <c:pt idx="14">
                  <c:v>-3.601657617576536</c:v>
                </c:pt>
                <c:pt idx="15">
                  <c:v>-3.4775048790715584</c:v>
                </c:pt>
                <c:pt idx="16">
                  <c:v>-3.4463173275921419</c:v>
                </c:pt>
                <c:pt idx="17">
                  <c:v>-3.4277102152283225</c:v>
                </c:pt>
                <c:pt idx="18">
                  <c:v>-3.3326215115594846</c:v>
                </c:pt>
                <c:pt idx="19">
                  <c:v>-3.3890286316537694</c:v>
                </c:pt>
                <c:pt idx="20">
                  <c:v>-4.6887261387470485</c:v>
                </c:pt>
                <c:pt idx="21">
                  <c:v>-4.7311672418128339</c:v>
                </c:pt>
                <c:pt idx="22">
                  <c:v>-4.7562615061049298</c:v>
                </c:pt>
                <c:pt idx="23">
                  <c:v>-4.7353389908643093</c:v>
                </c:pt>
                <c:pt idx="24">
                  <c:v>-4.7087583825150539</c:v>
                </c:pt>
                <c:pt idx="25">
                  <c:v>-4.680185679300048</c:v>
                </c:pt>
                <c:pt idx="26">
                  <c:v>-4.9155368842321652</c:v>
                </c:pt>
                <c:pt idx="27">
                  <c:v>-5.0305820681869484</c:v>
                </c:pt>
                <c:pt idx="28">
                  <c:v>-4.9257392043609842</c:v>
                </c:pt>
                <c:pt idx="29">
                  <c:v>-3.0820244822329532</c:v>
                </c:pt>
                <c:pt idx="30">
                  <c:v>-3.1232095925706367</c:v>
                </c:pt>
                <c:pt idx="31">
                  <c:v>-3.121760706108057</c:v>
                </c:pt>
                <c:pt idx="32">
                  <c:v>-3.0173199710437029</c:v>
                </c:pt>
                <c:pt idx="33">
                  <c:v>-3.0332813208509886</c:v>
                </c:pt>
                <c:pt idx="34">
                  <c:v>-3.0756379820852748</c:v>
                </c:pt>
                <c:pt idx="35">
                  <c:v>-3.0761192230234995</c:v>
                </c:pt>
                <c:pt idx="36">
                  <c:v>-2.9332898221818953</c:v>
                </c:pt>
                <c:pt idx="37">
                  <c:v>-2.9014255178817518</c:v>
                </c:pt>
                <c:pt idx="38">
                  <c:v>-2.8713572195495001</c:v>
                </c:pt>
                <c:pt idx="39">
                  <c:v>-2.9499528015636289</c:v>
                </c:pt>
                <c:pt idx="40">
                  <c:v>-2.9419023972762615</c:v>
                </c:pt>
                <c:pt idx="41">
                  <c:v>-2.9007668124734951</c:v>
                </c:pt>
                <c:pt idx="42">
                  <c:v>-2.8829871720091962</c:v>
                </c:pt>
                <c:pt idx="43">
                  <c:v>-2.8660927611540958</c:v>
                </c:pt>
                <c:pt idx="44">
                  <c:v>-2.8458333404344835</c:v>
                </c:pt>
                <c:pt idx="45">
                  <c:v>-2.818451695066007</c:v>
                </c:pt>
                <c:pt idx="46">
                  <c:v>-2.8024266679506309</c:v>
                </c:pt>
                <c:pt idx="47">
                  <c:v>-2.7774754225400771</c:v>
                </c:pt>
                <c:pt idx="48">
                  <c:v>-2.770543867056567</c:v>
                </c:pt>
                <c:pt idx="49">
                  <c:v>-2.7424062409838248</c:v>
                </c:pt>
                <c:pt idx="50">
                  <c:v>-2.7084964710286883</c:v>
                </c:pt>
                <c:pt idx="51">
                  <c:v>-2.6652752513769991</c:v>
                </c:pt>
                <c:pt idx="52">
                  <c:v>-2.6323448717622697</c:v>
                </c:pt>
                <c:pt idx="53">
                  <c:v>-2.5802679985657822</c:v>
                </c:pt>
                <c:pt idx="54">
                  <c:v>-2.4668927052763494</c:v>
                </c:pt>
                <c:pt idx="55">
                  <c:v>-2.3126464004433402</c:v>
                </c:pt>
                <c:pt idx="56">
                  <c:v>-2.2973786494136301</c:v>
                </c:pt>
                <c:pt idx="57">
                  <c:v>-2.2674839467354508</c:v>
                </c:pt>
                <c:pt idx="58">
                  <c:v>-2.225478550201839</c:v>
                </c:pt>
                <c:pt idx="59">
                  <c:v>-2.1816176043248334</c:v>
                </c:pt>
                <c:pt idx="60">
                  <c:v>-2.0978050041419216</c:v>
                </c:pt>
                <c:pt idx="61">
                  <c:v>-2.0152767630790374</c:v>
                </c:pt>
                <c:pt idx="62">
                  <c:v>-2.0276800983623495</c:v>
                </c:pt>
                <c:pt idx="63">
                  <c:v>-2.0625590863686205</c:v>
                </c:pt>
                <c:pt idx="64">
                  <c:v>-2.0886270344180158</c:v>
                </c:pt>
                <c:pt idx="65">
                  <c:v>-2.0838652609661388</c:v>
                </c:pt>
                <c:pt idx="66">
                  <c:v>-2.0856299505743614</c:v>
                </c:pt>
                <c:pt idx="67">
                  <c:v>-2.0655455837728125</c:v>
                </c:pt>
                <c:pt idx="68">
                  <c:v>-2.0167068400687964</c:v>
                </c:pt>
                <c:pt idx="69">
                  <c:v>-1.978309830936581</c:v>
                </c:pt>
                <c:pt idx="70">
                  <c:v>-1.9554551845995967</c:v>
                </c:pt>
                <c:pt idx="71">
                  <c:v>-1.911778621601123</c:v>
                </c:pt>
                <c:pt idx="72">
                  <c:v>-1.891180051886568</c:v>
                </c:pt>
                <c:pt idx="73">
                  <c:v>-1.8745803904747993</c:v>
                </c:pt>
                <c:pt idx="74">
                  <c:v>-1.8982162183325748</c:v>
                </c:pt>
                <c:pt idx="75">
                  <c:v>-1.8555119492151697</c:v>
                </c:pt>
                <c:pt idx="76">
                  <c:v>-1.7959739432970736</c:v>
                </c:pt>
                <c:pt idx="77">
                  <c:v>-1.7900350152033011</c:v>
                </c:pt>
                <c:pt idx="78">
                  <c:v>-1.79060400703305</c:v>
                </c:pt>
                <c:pt idx="79">
                  <c:v>-1.8015740003233991</c:v>
                </c:pt>
                <c:pt idx="80">
                  <c:v>-1.7809334559898176</c:v>
                </c:pt>
                <c:pt idx="81">
                  <c:v>-1.7492152747850864</c:v>
                </c:pt>
                <c:pt idx="82">
                  <c:v>-1.7764775328120774</c:v>
                </c:pt>
                <c:pt idx="83">
                  <c:v>-1.7749171499073477</c:v>
                </c:pt>
                <c:pt idx="84">
                  <c:v>-1.7224072388919829</c:v>
                </c:pt>
                <c:pt idx="85">
                  <c:v>-1.6581115554608135</c:v>
                </c:pt>
                <c:pt idx="86">
                  <c:v>-1.6256641807017023</c:v>
                </c:pt>
                <c:pt idx="87">
                  <c:v>-1.5857542639692837</c:v>
                </c:pt>
                <c:pt idx="88">
                  <c:v>-1.6241136070986533</c:v>
                </c:pt>
                <c:pt idx="89">
                  <c:v>-1.5703087603688168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data!$BO$1</c:f>
              <c:strCache>
                <c:ptCount val="1"/>
                <c:pt idx="0">
                  <c:v>LOG US Exports / Global GDP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data!$BO$2:$BO$91</c:f>
              <c:numCache>
                <c:formatCode>0.000</c:formatCode>
                <c:ptCount val="90"/>
                <c:pt idx="0">
                  <c:v>-5.5972508426815191</c:v>
                </c:pt>
                <c:pt idx="1">
                  <c:v>-3.5513185963074183</c:v>
                </c:pt>
                <c:pt idx="2">
                  <c:v>-3.8729216107144095</c:v>
                </c:pt>
                <c:pt idx="3">
                  <c:v>-3.9419478570517228</c:v>
                </c:pt>
                <c:pt idx="4">
                  <c:v>-3.9606004886519406</c:v>
                </c:pt>
                <c:pt idx="5">
                  <c:v>-3.8952536237000439</c:v>
                </c:pt>
                <c:pt idx="6">
                  <c:v>-3.8192194799786452</c:v>
                </c:pt>
                <c:pt idx="7">
                  <c:v>-3.9558671467089868</c:v>
                </c:pt>
                <c:pt idx="8">
                  <c:v>-3.8558728881906319</c:v>
                </c:pt>
                <c:pt idx="9">
                  <c:v>-3.8684676738027077</c:v>
                </c:pt>
                <c:pt idx="10">
                  <c:v>-3.8646775562585383</c:v>
                </c:pt>
                <c:pt idx="11">
                  <c:v>-4.2221734459019489</c:v>
                </c:pt>
                <c:pt idx="12">
                  <c:v>-4.2749004420212255</c:v>
                </c:pt>
                <c:pt idx="13">
                  <c:v>-4.5173369463780508</c:v>
                </c:pt>
                <c:pt idx="14">
                  <c:v>-4.5604187139277554</c:v>
                </c:pt>
                <c:pt idx="15">
                  <c:v>-4.4225397019227888</c:v>
                </c:pt>
                <c:pt idx="16">
                  <c:v>-4.3719083357100512</c:v>
                </c:pt>
                <c:pt idx="17">
                  <c:v>-4.3369570060186309</c:v>
                </c:pt>
                <c:pt idx="18">
                  <c:v>-4.2077454434285197</c:v>
                </c:pt>
                <c:pt idx="19">
                  <c:v>-4.2390009536758804</c:v>
                </c:pt>
                <c:pt idx="21">
                  <c:v>-6.8639634661344076</c:v>
                </c:pt>
                <c:pt idx="22">
                  <c:v>-6.6136825312803804</c:v>
                </c:pt>
                <c:pt idx="23">
                  <c:v>-6.9573878679155765</c:v>
                </c:pt>
                <c:pt idx="24">
                  <c:v>-6.1748758576108633</c:v>
                </c:pt>
                <c:pt idx="25">
                  <c:v>-6.0949534812826238</c:v>
                </c:pt>
                <c:pt idx="26">
                  <c:v>-5.943748932120541</c:v>
                </c:pt>
                <c:pt idx="27">
                  <c:v>-12.471901507912873</c:v>
                </c:pt>
                <c:pt idx="28">
                  <c:v>-12.606737600063035</c:v>
                </c:pt>
                <c:pt idx="29">
                  <c:v>-3.5138130538098498</c:v>
                </c:pt>
                <c:pt idx="30">
                  <c:v>-3.5620304970929983</c:v>
                </c:pt>
                <c:pt idx="31">
                  <c:v>-3.6318528546665734</c:v>
                </c:pt>
                <c:pt idx="32">
                  <c:v>-3.4751552053783414</c:v>
                </c:pt>
                <c:pt idx="33">
                  <c:v>-3.4488881063190249</c:v>
                </c:pt>
                <c:pt idx="34">
                  <c:v>-3.5269056400714396</c:v>
                </c:pt>
                <c:pt idx="35">
                  <c:v>-3.5340774213715047</c:v>
                </c:pt>
                <c:pt idx="36">
                  <c:v>-3.4749238877202542</c:v>
                </c:pt>
                <c:pt idx="37">
                  <c:v>-3.4248536356264223</c:v>
                </c:pt>
                <c:pt idx="38">
                  <c:v>-3.3620968497661323</c:v>
                </c:pt>
                <c:pt idx="39">
                  <c:v>-3.4548591497598991</c:v>
                </c:pt>
                <c:pt idx="40">
                  <c:v>-3.4748006209755049</c:v>
                </c:pt>
                <c:pt idx="41">
                  <c:v>-3.4225478590426737</c:v>
                </c:pt>
                <c:pt idx="42">
                  <c:v>-3.4141359973498306</c:v>
                </c:pt>
                <c:pt idx="43">
                  <c:v>-3.4119199780972109</c:v>
                </c:pt>
                <c:pt idx="44">
                  <c:v>-3.3963665109381038</c:v>
                </c:pt>
                <c:pt idx="45">
                  <c:v>-3.3666603572353289</c:v>
                </c:pt>
                <c:pt idx="46">
                  <c:v>-3.3611098344176442</c:v>
                </c:pt>
                <c:pt idx="47">
                  <c:v>-3.3304251633007875</c:v>
                </c:pt>
                <c:pt idx="48">
                  <c:v>-3.3181761146426667</c:v>
                </c:pt>
                <c:pt idx="49">
                  <c:v>-3.2898858369679425</c:v>
                </c:pt>
                <c:pt idx="50">
                  <c:v>-3.2603386412373241</c:v>
                </c:pt>
                <c:pt idx="51">
                  <c:v>-3.2087356889127796</c:v>
                </c:pt>
                <c:pt idx="52">
                  <c:v>-3.2036286381202008</c:v>
                </c:pt>
                <c:pt idx="53">
                  <c:v>-3.1640715783181892</c:v>
                </c:pt>
                <c:pt idx="54">
                  <c:v>-3.029460339519372</c:v>
                </c:pt>
                <c:pt idx="55">
                  <c:v>-2.8701340914911162</c:v>
                </c:pt>
                <c:pt idx="56">
                  <c:v>-2.8206819932825771</c:v>
                </c:pt>
                <c:pt idx="57">
                  <c:v>-2.8017089601786371</c:v>
                </c:pt>
                <c:pt idx="58">
                  <c:v>-2.7816876550303276</c:v>
                </c:pt>
                <c:pt idx="59">
                  <c:v>-2.7158643292353393</c:v>
                </c:pt>
                <c:pt idx="60">
                  <c:v>-2.6020415319720929</c:v>
                </c:pt>
                <c:pt idx="61">
                  <c:v>-2.49750413037849</c:v>
                </c:pt>
                <c:pt idx="62">
                  <c:v>-2.4668571003510134</c:v>
                </c:pt>
                <c:pt idx="63">
                  <c:v>-2.5074242161518923</c:v>
                </c:pt>
                <c:pt idx="64">
                  <c:v>-2.5384164206386561</c:v>
                </c:pt>
                <c:pt idx="65">
                  <c:v>-2.5203059530455634</c:v>
                </c:pt>
                <c:pt idx="66">
                  <c:v>-2.5332893790946467</c:v>
                </c:pt>
                <c:pt idx="67">
                  <c:v>-2.5329838431875684</c:v>
                </c:pt>
                <c:pt idx="68">
                  <c:v>-2.4948520812692756</c:v>
                </c:pt>
                <c:pt idx="69">
                  <c:v>-2.4111014832078013</c:v>
                </c:pt>
                <c:pt idx="70">
                  <c:v>-2.3675146024129758</c:v>
                </c:pt>
                <c:pt idx="71">
                  <c:v>-2.3328889471737413</c:v>
                </c:pt>
                <c:pt idx="72">
                  <c:v>-2.2766473932913627</c:v>
                </c:pt>
                <c:pt idx="73">
                  <c:v>-2.2554341230040036</c:v>
                </c:pt>
                <c:pt idx="74">
                  <c:v>-2.2459068921838359</c:v>
                </c:pt>
                <c:pt idx="75">
                  <c:v>-2.2056266958922035</c:v>
                </c:pt>
                <c:pt idx="76">
                  <c:v>-2.1577881435181978</c:v>
                </c:pt>
                <c:pt idx="77">
                  <c:v>-2.1350603346021653</c:v>
                </c:pt>
                <c:pt idx="78">
                  <c:v>-2.1094352988000185</c:v>
                </c:pt>
                <c:pt idx="79">
                  <c:v>-2.1186378377835378</c:v>
                </c:pt>
                <c:pt idx="80">
                  <c:v>-2.1132261277886375</c:v>
                </c:pt>
                <c:pt idx="81">
                  <c:v>-2.0878841724717998</c:v>
                </c:pt>
                <c:pt idx="82">
                  <c:v>-2.129960424425505</c:v>
                </c:pt>
                <c:pt idx="83">
                  <c:v>-2.1620195727728206</c:v>
                </c:pt>
                <c:pt idx="84">
                  <c:v>-2.1608403702918757</c:v>
                </c:pt>
                <c:pt idx="85">
                  <c:v>-2.126601240287143</c:v>
                </c:pt>
                <c:pt idx="86">
                  <c:v>-2.1068041307550542</c:v>
                </c:pt>
                <c:pt idx="87">
                  <c:v>-2.0775794382502073</c:v>
                </c:pt>
                <c:pt idx="88">
                  <c:v>-2.0697897652576511</c:v>
                </c:pt>
                <c:pt idx="89">
                  <c:v>-2.0270414013837486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data!$BP$1</c:f>
              <c:strCache>
                <c:ptCount val="1"/>
                <c:pt idx="0">
                  <c:v>LOG Global Exports / Global GDP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data!$BP$2:$BP$91</c:f>
              <c:numCache>
                <c:formatCode>0.000</c:formatCode>
                <c:ptCount val="90"/>
                <c:pt idx="0">
                  <c:v>-4.3911160140125078</c:v>
                </c:pt>
                <c:pt idx="1">
                  <c:v>-2.9930624916159734</c:v>
                </c:pt>
                <c:pt idx="2">
                  <c:v>-3.2656391990533189</c:v>
                </c:pt>
                <c:pt idx="3">
                  <c:v>-3.3009289427319222</c:v>
                </c:pt>
                <c:pt idx="4">
                  <c:v>-3.2877908570122387</c:v>
                </c:pt>
                <c:pt idx="5">
                  <c:v>-3.2151285056271268</c:v>
                </c:pt>
                <c:pt idx="6">
                  <c:v>-3.1320202006938209</c:v>
                </c:pt>
                <c:pt idx="7">
                  <c:v>-3.2125659645221525</c:v>
                </c:pt>
                <c:pt idx="8">
                  <c:v>-3.1307403624240377</c:v>
                </c:pt>
                <c:pt idx="9">
                  <c:v>-3.164617521130757</c:v>
                </c:pt>
                <c:pt idx="10">
                  <c:v>-3.1517394054813836</c:v>
                </c:pt>
                <c:pt idx="11">
                  <c:v>-3.5084133943651548</c:v>
                </c:pt>
                <c:pt idx="12">
                  <c:v>-3.4498992377765227</c:v>
                </c:pt>
                <c:pt idx="13">
                  <c:v>-3.6979939227648297</c:v>
                </c:pt>
                <c:pt idx="14">
                  <c:v>-3.7293847713523309</c:v>
                </c:pt>
                <c:pt idx="15">
                  <c:v>-3.5852432721560232</c:v>
                </c:pt>
                <c:pt idx="16">
                  <c:v>-3.5400361718199886</c:v>
                </c:pt>
                <c:pt idx="17">
                  <c:v>-3.5158604187289026</c:v>
                </c:pt>
                <c:pt idx="18">
                  <c:v>-3.4013671051430707</c:v>
                </c:pt>
                <c:pt idx="19">
                  <c:v>-3.4681230274897454</c:v>
                </c:pt>
                <c:pt idx="20">
                  <c:v>-4.7746475533579371</c:v>
                </c:pt>
                <c:pt idx="21">
                  <c:v>-4.8132418197480922</c:v>
                </c:pt>
                <c:pt idx="22">
                  <c:v>-4.8123220416327133</c:v>
                </c:pt>
                <c:pt idx="23">
                  <c:v>-4.7403183847395516</c:v>
                </c:pt>
                <c:pt idx="24">
                  <c:v>-4.6881485291373499</c:v>
                </c:pt>
                <c:pt idx="25">
                  <c:v>-4.6528360715252912</c:v>
                </c:pt>
                <c:pt idx="26">
                  <c:v>-4.8790277556994353</c:v>
                </c:pt>
                <c:pt idx="27">
                  <c:v>-4.9616544565048768</c:v>
                </c:pt>
                <c:pt idx="28">
                  <c:v>-4.8056590702315303</c:v>
                </c:pt>
                <c:pt idx="29">
                  <c:v>-2.9371701749800234</c:v>
                </c:pt>
                <c:pt idx="30">
                  <c:v>-2.9813210428647765</c:v>
                </c:pt>
                <c:pt idx="31">
                  <c:v>-2.9764710470539106</c:v>
                </c:pt>
                <c:pt idx="32">
                  <c:v>-2.848204190807988</c:v>
                </c:pt>
                <c:pt idx="33">
                  <c:v>-2.8574796880027091</c:v>
                </c:pt>
                <c:pt idx="34">
                  <c:v>-2.8974670966364724</c:v>
                </c:pt>
                <c:pt idx="35">
                  <c:v>-2.8970272460695057</c:v>
                </c:pt>
                <c:pt idx="36">
                  <c:v>-2.7550036934043276</c:v>
                </c:pt>
                <c:pt idx="37">
                  <c:v>-2.7187826497394223</c:v>
                </c:pt>
                <c:pt idx="38">
                  <c:v>-2.6792918085702078</c:v>
                </c:pt>
                <c:pt idx="39">
                  <c:v>-2.7503347338556985</c:v>
                </c:pt>
                <c:pt idx="40">
                  <c:v>-2.739523076196638</c:v>
                </c:pt>
                <c:pt idx="41">
                  <c:v>-2.6944267546934282</c:v>
                </c:pt>
                <c:pt idx="42">
                  <c:v>-2.6737671489442034</c:v>
                </c:pt>
                <c:pt idx="43">
                  <c:v>-2.6536654284275047</c:v>
                </c:pt>
                <c:pt idx="44">
                  <c:v>-2.6301164851849599</c:v>
                </c:pt>
                <c:pt idx="45">
                  <c:v>-2.5993651378967546</c:v>
                </c:pt>
                <c:pt idx="46">
                  <c:v>-2.5791903948476333</c:v>
                </c:pt>
                <c:pt idx="47">
                  <c:v>-2.5464903508265229</c:v>
                </c:pt>
                <c:pt idx="48">
                  <c:v>-2.5325228683806187</c:v>
                </c:pt>
                <c:pt idx="49">
                  <c:v>-2.4937954960155211</c:v>
                </c:pt>
                <c:pt idx="50">
                  <c:v>-2.4467103844629343</c:v>
                </c:pt>
                <c:pt idx="51">
                  <c:v>-2.389825681860732</c:v>
                </c:pt>
                <c:pt idx="52">
                  <c:v>-2.3471027093368546</c:v>
                </c:pt>
                <c:pt idx="53">
                  <c:v>-2.2877239702322028</c:v>
                </c:pt>
                <c:pt idx="54">
                  <c:v>-2.1609182908800468</c:v>
                </c:pt>
                <c:pt idx="55">
                  <c:v>-1.983614825432501</c:v>
                </c:pt>
                <c:pt idx="56">
                  <c:v>-1.9500095981448398</c:v>
                </c:pt>
                <c:pt idx="57">
                  <c:v>-1.9090351079152372</c:v>
                </c:pt>
                <c:pt idx="58">
                  <c:v>-1.8548359502449339</c:v>
                </c:pt>
                <c:pt idx="59">
                  <c:v>-1.797102905639181</c:v>
                </c:pt>
                <c:pt idx="60">
                  <c:v>-1.6936386300931279</c:v>
                </c:pt>
                <c:pt idx="61">
                  <c:v>-1.5884565631156817</c:v>
                </c:pt>
                <c:pt idx="62">
                  <c:v>-1.5843545144086046</c:v>
                </c:pt>
                <c:pt idx="63">
                  <c:v>-1.6096997505727684</c:v>
                </c:pt>
                <c:pt idx="64">
                  <c:v>-1.630866212254616</c:v>
                </c:pt>
                <c:pt idx="65">
                  <c:v>-1.6196440634316895</c:v>
                </c:pt>
                <c:pt idx="66">
                  <c:v>-1.6161466691398396</c:v>
                </c:pt>
                <c:pt idx="67">
                  <c:v>-1.5932573134330554</c:v>
                </c:pt>
                <c:pt idx="68">
                  <c:v>-1.5390936636393218</c:v>
                </c:pt>
                <c:pt idx="69">
                  <c:v>-1.4948366493153586</c:v>
                </c:pt>
                <c:pt idx="70">
                  <c:v>-1.4651454762984384</c:v>
                </c:pt>
                <c:pt idx="71">
                  <c:v>-1.4139646881994326</c:v>
                </c:pt>
                <c:pt idx="72">
                  <c:v>-1.3875391513733457</c:v>
                </c:pt>
                <c:pt idx="73">
                  <c:v>-1.3668324314349847</c:v>
                </c:pt>
                <c:pt idx="74">
                  <c:v>-1.3864932418505942</c:v>
                </c:pt>
                <c:pt idx="75">
                  <c:v>-1.3403139059900393</c:v>
                </c:pt>
                <c:pt idx="76">
                  <c:v>-1.2770653696056595</c:v>
                </c:pt>
                <c:pt idx="77">
                  <c:v>-1.267290922084517</c:v>
                </c:pt>
                <c:pt idx="78">
                  <c:v>-1.2648208791220055</c:v>
                </c:pt>
                <c:pt idx="79">
                  <c:v>-1.2737894820593743</c:v>
                </c:pt>
                <c:pt idx="80">
                  <c:v>-1.250336796813837</c:v>
                </c:pt>
                <c:pt idx="81">
                  <c:v>-1.2143138432708422</c:v>
                </c:pt>
                <c:pt idx="82">
                  <c:v>-1.2380043417726352</c:v>
                </c:pt>
                <c:pt idx="83">
                  <c:v>-1.2344500243308369</c:v>
                </c:pt>
                <c:pt idx="84">
                  <c:v>-1.1791091984003139</c:v>
                </c:pt>
                <c:pt idx="85">
                  <c:v>-1.1114948708226184</c:v>
                </c:pt>
                <c:pt idx="86">
                  <c:v>-1.0748856621374459</c:v>
                </c:pt>
                <c:pt idx="87">
                  <c:v>-1.0310349949190696</c:v>
                </c:pt>
                <c:pt idx="88">
                  <c:v>-1.0659572534120794</c:v>
                </c:pt>
                <c:pt idx="89">
                  <c:v>-1.0075521029687382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83648"/>
        <c:axId val="119885184"/>
      </c:lineChart>
      <c:catAx>
        <c:axId val="1198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19885184"/>
        <c:crossesAt val="-14"/>
        <c:auto val="1"/>
        <c:lblAlgn val="ctr"/>
        <c:lblOffset val="100"/>
        <c:noMultiLvlLbl val="0"/>
      </c:catAx>
      <c:valAx>
        <c:axId val="1198851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198836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data!$AM$1</c:f>
              <c:strCache>
                <c:ptCount val="1"/>
                <c:pt idx="0">
                  <c:v>M3 Centrality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data!$AM$2:$AM$98</c:f>
              <c:numCache>
                <c:formatCode>General</c:formatCode>
                <c:ptCount val="97"/>
                <c:pt idx="0">
                  <c:v>1.93</c:v>
                </c:pt>
                <c:pt idx="1">
                  <c:v>1.62</c:v>
                </c:pt>
                <c:pt idx="2">
                  <c:v>1.49</c:v>
                </c:pt>
                <c:pt idx="3">
                  <c:v>1.49</c:v>
                </c:pt>
                <c:pt idx="4">
                  <c:v>1.41</c:v>
                </c:pt>
                <c:pt idx="5">
                  <c:v>1.38</c:v>
                </c:pt>
                <c:pt idx="6">
                  <c:v>1.38</c:v>
                </c:pt>
                <c:pt idx="7">
                  <c:v>1.38</c:v>
                </c:pt>
                <c:pt idx="8">
                  <c:v>1.41</c:v>
                </c:pt>
                <c:pt idx="9">
                  <c:v>1.41</c:v>
                </c:pt>
                <c:pt idx="10">
                  <c:v>1.41</c:v>
                </c:pt>
                <c:pt idx="11">
                  <c:v>1.41</c:v>
                </c:pt>
                <c:pt idx="12">
                  <c:v>1.34</c:v>
                </c:pt>
                <c:pt idx="13">
                  <c:v>1.31</c:v>
                </c:pt>
                <c:pt idx="14">
                  <c:v>1.28</c:v>
                </c:pt>
                <c:pt idx="15">
                  <c:v>1.25</c:v>
                </c:pt>
                <c:pt idx="16">
                  <c:v>1.28</c:v>
                </c:pt>
                <c:pt idx="17">
                  <c:v>1.31</c:v>
                </c:pt>
                <c:pt idx="18">
                  <c:v>1.38</c:v>
                </c:pt>
                <c:pt idx="19">
                  <c:v>1.49</c:v>
                </c:pt>
                <c:pt idx="20">
                  <c:v>1.58</c:v>
                </c:pt>
                <c:pt idx="21">
                  <c:v>1.88</c:v>
                </c:pt>
                <c:pt idx="22">
                  <c:v>1.93</c:v>
                </c:pt>
                <c:pt idx="23">
                  <c:v>1.99</c:v>
                </c:pt>
                <c:pt idx="24">
                  <c:v>2.06</c:v>
                </c:pt>
                <c:pt idx="25">
                  <c:v>2.06</c:v>
                </c:pt>
                <c:pt idx="26">
                  <c:v>1.46</c:v>
                </c:pt>
                <c:pt idx="27">
                  <c:v>1.39</c:v>
                </c:pt>
                <c:pt idx="28">
                  <c:v>1.44</c:v>
                </c:pt>
                <c:pt idx="29">
                  <c:v>1.34</c:v>
                </c:pt>
                <c:pt idx="30">
                  <c:v>1.32</c:v>
                </c:pt>
                <c:pt idx="31">
                  <c:v>1.25</c:v>
                </c:pt>
                <c:pt idx="32">
                  <c:v>1.24</c:v>
                </c:pt>
                <c:pt idx="33">
                  <c:v>1.18</c:v>
                </c:pt>
                <c:pt idx="34">
                  <c:v>1.17</c:v>
                </c:pt>
                <c:pt idx="35">
                  <c:v>1.1499999999999999</c:v>
                </c:pt>
                <c:pt idx="36">
                  <c:v>0.93</c:v>
                </c:pt>
                <c:pt idx="37">
                  <c:v>0.87</c:v>
                </c:pt>
                <c:pt idx="38">
                  <c:v>0.82</c:v>
                </c:pt>
                <c:pt idx="39">
                  <c:v>0.78</c:v>
                </c:pt>
                <c:pt idx="40">
                  <c:v>0.78</c:v>
                </c:pt>
                <c:pt idx="41">
                  <c:v>0.6</c:v>
                </c:pt>
                <c:pt idx="42">
                  <c:v>0.55000000000000004</c:v>
                </c:pt>
                <c:pt idx="43">
                  <c:v>0.48</c:v>
                </c:pt>
                <c:pt idx="44">
                  <c:v>0.42</c:v>
                </c:pt>
                <c:pt idx="45">
                  <c:v>0.4</c:v>
                </c:pt>
                <c:pt idx="46">
                  <c:v>0.38</c:v>
                </c:pt>
                <c:pt idx="47">
                  <c:v>0.35</c:v>
                </c:pt>
                <c:pt idx="48">
                  <c:v>0.35</c:v>
                </c:pt>
                <c:pt idx="49">
                  <c:v>0.33</c:v>
                </c:pt>
                <c:pt idx="50">
                  <c:v>0.32</c:v>
                </c:pt>
                <c:pt idx="51">
                  <c:v>0.31</c:v>
                </c:pt>
                <c:pt idx="52">
                  <c:v>0.28000000000000003</c:v>
                </c:pt>
                <c:pt idx="53">
                  <c:v>0.27</c:v>
                </c:pt>
                <c:pt idx="54">
                  <c:v>0.26</c:v>
                </c:pt>
                <c:pt idx="55">
                  <c:v>0.25</c:v>
                </c:pt>
                <c:pt idx="56">
                  <c:v>0.23</c:v>
                </c:pt>
                <c:pt idx="57">
                  <c:v>0.22</c:v>
                </c:pt>
                <c:pt idx="58">
                  <c:v>0.21</c:v>
                </c:pt>
                <c:pt idx="59">
                  <c:v>0.19</c:v>
                </c:pt>
                <c:pt idx="60">
                  <c:v>0.18</c:v>
                </c:pt>
                <c:pt idx="61">
                  <c:v>0.17</c:v>
                </c:pt>
                <c:pt idx="62">
                  <c:v>0.16</c:v>
                </c:pt>
                <c:pt idx="63">
                  <c:v>0.16</c:v>
                </c:pt>
                <c:pt idx="64">
                  <c:v>0.15</c:v>
                </c:pt>
                <c:pt idx="65">
                  <c:v>0.15</c:v>
                </c:pt>
                <c:pt idx="66">
                  <c:v>0.14000000000000001</c:v>
                </c:pt>
                <c:pt idx="67">
                  <c:v>0.14000000000000001</c:v>
                </c:pt>
                <c:pt idx="68">
                  <c:v>0.14000000000000001</c:v>
                </c:pt>
                <c:pt idx="69">
                  <c:v>0.14000000000000001</c:v>
                </c:pt>
                <c:pt idx="70">
                  <c:v>0.14000000000000001</c:v>
                </c:pt>
                <c:pt idx="71">
                  <c:v>0.13</c:v>
                </c:pt>
                <c:pt idx="72">
                  <c:v>0.11</c:v>
                </c:pt>
                <c:pt idx="73">
                  <c:v>0.05</c:v>
                </c:pt>
                <c:pt idx="74">
                  <c:v>0.03</c:v>
                </c:pt>
                <c:pt idx="75">
                  <c:v>0.03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0.02</c:v>
                </c:pt>
                <c:pt idx="92">
                  <c:v>0.02</c:v>
                </c:pt>
                <c:pt idx="93">
                  <c:v>0.02</c:v>
                </c:pt>
                <c:pt idx="94">
                  <c:v>0.02</c:v>
                </c:pt>
                <c:pt idx="95">
                  <c:v>0.02</c:v>
                </c:pt>
                <c:pt idx="96">
                  <c:v>0.02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data!$AS$1</c:f>
              <c:strCache>
                <c:ptCount val="1"/>
                <c:pt idx="0">
                  <c:v>MAid In-Centrality</c:v>
                </c:pt>
              </c:strCache>
            </c:strRef>
          </c:tx>
          <c:spPr>
            <a:ln>
              <a:solidFill>
                <a:srgbClr val="FF99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data!$AS$2:$AS$98</c:f>
              <c:numCache>
                <c:formatCode>General</c:formatCode>
                <c:ptCount val="97"/>
                <c:pt idx="41" formatCode="0.0000">
                  <c:v>0.86299999999999999</c:v>
                </c:pt>
                <c:pt idx="42" formatCode="0.0000">
                  <c:v>0.86</c:v>
                </c:pt>
                <c:pt idx="43" formatCode="0.0000">
                  <c:v>0.75700000000000001</c:v>
                </c:pt>
                <c:pt idx="44" formatCode="0.0000">
                  <c:v>0.747</c:v>
                </c:pt>
                <c:pt idx="45" formatCode="0.0000">
                  <c:v>0.79600000000000004</c:v>
                </c:pt>
                <c:pt idx="46" formatCode="0.0000">
                  <c:v>0.77700000000000002</c:v>
                </c:pt>
                <c:pt idx="47" formatCode="0.0000">
                  <c:v>0.878</c:v>
                </c:pt>
                <c:pt idx="48" formatCode="0.0000">
                  <c:v>0.85099999999999998</c:v>
                </c:pt>
                <c:pt idx="49" formatCode="0.0000">
                  <c:v>0.94299999999999995</c:v>
                </c:pt>
                <c:pt idx="50" formatCode="0.0000">
                  <c:v>0.92200000000000004</c:v>
                </c:pt>
                <c:pt idx="51" formatCode="0.0000">
                  <c:v>1.0960000000000001</c:v>
                </c:pt>
                <c:pt idx="52" formatCode="0.0000">
                  <c:v>1.1379999999999999</c:v>
                </c:pt>
                <c:pt idx="53" formatCode="0.0000">
                  <c:v>0.63300000000000001</c:v>
                </c:pt>
                <c:pt idx="54" formatCode="0.0000">
                  <c:v>0.753</c:v>
                </c:pt>
                <c:pt idx="55" formatCode="0.0000">
                  <c:v>0.70499999999999996</c:v>
                </c:pt>
                <c:pt idx="56" formatCode="0.0000">
                  <c:v>1.3240000000000001</c:v>
                </c:pt>
                <c:pt idx="57" formatCode="0.0000">
                  <c:v>1.2210000000000001</c:v>
                </c:pt>
                <c:pt idx="58" formatCode="0.0000">
                  <c:v>1.0029999999999999</c:v>
                </c:pt>
                <c:pt idx="59" formatCode="0.0000">
                  <c:v>1.147</c:v>
                </c:pt>
                <c:pt idx="60" formatCode="0.0000">
                  <c:v>0.65800000000000003</c:v>
                </c:pt>
                <c:pt idx="61" formatCode="0.0000">
                  <c:v>0.83099999999999996</c:v>
                </c:pt>
                <c:pt idx="62" formatCode="0.0000">
                  <c:v>0.72599999999999998</c:v>
                </c:pt>
                <c:pt idx="63" formatCode="0.0000">
                  <c:v>0.80500000000000005</c:v>
                </c:pt>
                <c:pt idx="64" formatCode="0.0000">
                  <c:v>0.61099999999999999</c:v>
                </c:pt>
                <c:pt idx="65" formatCode="0.0000">
                  <c:v>0.77700000000000002</c:v>
                </c:pt>
                <c:pt idx="66" formatCode="0.0000">
                  <c:v>0.60699999999999998</c:v>
                </c:pt>
                <c:pt idx="67" formatCode="0.0000">
                  <c:v>0.60399999999999998</c:v>
                </c:pt>
                <c:pt idx="68" formatCode="0.0000">
                  <c:v>0.754</c:v>
                </c:pt>
                <c:pt idx="69" formatCode="0.0000">
                  <c:v>0.71799999999999997</c:v>
                </c:pt>
                <c:pt idx="70" formatCode="0.0000">
                  <c:v>0.84799999999999998</c:v>
                </c:pt>
                <c:pt idx="71" formatCode="0.0000">
                  <c:v>1.1839999999999999</c:v>
                </c:pt>
                <c:pt idx="72" formatCode="0.0000">
                  <c:v>0.98599999999999999</c:v>
                </c:pt>
                <c:pt idx="73" formatCode="0.0000">
                  <c:v>1.014</c:v>
                </c:pt>
                <c:pt idx="74" formatCode="0.0000">
                  <c:v>0.95</c:v>
                </c:pt>
                <c:pt idx="75" formatCode="0.0000">
                  <c:v>0.92900000000000005</c:v>
                </c:pt>
                <c:pt idx="76" formatCode="0.0000">
                  <c:v>0.77100000000000002</c:v>
                </c:pt>
                <c:pt idx="77" formatCode="0.0000">
                  <c:v>0.56899999999999995</c:v>
                </c:pt>
                <c:pt idx="78" formatCode="0.0000">
                  <c:v>0.747</c:v>
                </c:pt>
                <c:pt idx="79" formatCode="0.0000">
                  <c:v>0.85799999999999998</c:v>
                </c:pt>
                <c:pt idx="80" formatCode="0.0000">
                  <c:v>0.75</c:v>
                </c:pt>
                <c:pt idx="81" formatCode="0.0000">
                  <c:v>0.90200000000000002</c:v>
                </c:pt>
                <c:pt idx="82" formatCode="0.0000">
                  <c:v>0.88900000000000001</c:v>
                </c:pt>
                <c:pt idx="83" formatCode="0.0000">
                  <c:v>1.085</c:v>
                </c:pt>
                <c:pt idx="84" formatCode="0.0000">
                  <c:v>1.95</c:v>
                </c:pt>
                <c:pt idx="85" formatCode="0.0000">
                  <c:v>0.89300000000000002</c:v>
                </c:pt>
                <c:pt idx="86" formatCode="0.0000">
                  <c:v>1.218</c:v>
                </c:pt>
                <c:pt idx="87" formatCode="0.0000">
                  <c:v>1.3859999999999999</c:v>
                </c:pt>
                <c:pt idx="88" formatCode="0.0000">
                  <c:v>1.486</c:v>
                </c:pt>
                <c:pt idx="89" formatCode="0.0000">
                  <c:v>2.1840000000000002</c:v>
                </c:pt>
                <c:pt idx="90" formatCode="0.0000">
                  <c:v>1.0509999999999999</c:v>
                </c:pt>
                <c:pt idx="91" formatCode="0.0000">
                  <c:v>1.157</c:v>
                </c:pt>
                <c:pt idx="92" formatCode="0.0000">
                  <c:v>1.2230000000000001</c:v>
                </c:pt>
                <c:pt idx="93" formatCode="0.0000">
                  <c:v>1.238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data!$AT$1</c:f>
              <c:strCache>
                <c:ptCount val="1"/>
                <c:pt idx="0">
                  <c:v>MAid Out-Centrality</c:v>
                </c:pt>
              </c:strCache>
            </c:strRef>
          </c:tx>
          <c:spPr>
            <a:ln>
              <a:solidFill>
                <a:srgbClr val="CC66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data!$AT$2:$AT$98</c:f>
              <c:numCache>
                <c:formatCode>General</c:formatCode>
                <c:ptCount val="97"/>
                <c:pt idx="41" formatCode="0.0000">
                  <c:v>2.8170000000000002</c:v>
                </c:pt>
                <c:pt idx="42" formatCode="0.0000">
                  <c:v>4.2510000000000003</c:v>
                </c:pt>
                <c:pt idx="43" formatCode="0.0000">
                  <c:v>3.573</c:v>
                </c:pt>
                <c:pt idx="44" formatCode="0.0000">
                  <c:v>2.83</c:v>
                </c:pt>
                <c:pt idx="45" formatCode="0.0000">
                  <c:v>2.2320000000000002</c:v>
                </c:pt>
                <c:pt idx="46" formatCode="0.0000">
                  <c:v>2.3730000000000002</c:v>
                </c:pt>
                <c:pt idx="47" formatCode="0.0000">
                  <c:v>2.7749999999999999</c:v>
                </c:pt>
                <c:pt idx="48" formatCode="0.0000">
                  <c:v>2.2890000000000001</c:v>
                </c:pt>
                <c:pt idx="49" formatCode="0.0000">
                  <c:v>2.956</c:v>
                </c:pt>
                <c:pt idx="50" formatCode="0.0000">
                  <c:v>3.1549999999999998</c:v>
                </c:pt>
                <c:pt idx="51" formatCode="0.0000">
                  <c:v>3.5049999999999999</c:v>
                </c:pt>
                <c:pt idx="52" formatCode="0.0000">
                  <c:v>3.3490000000000002</c:v>
                </c:pt>
                <c:pt idx="53" formatCode="0.0000">
                  <c:v>2.6190000000000002</c:v>
                </c:pt>
                <c:pt idx="54" formatCode="0.0000">
                  <c:v>2.9350000000000001</c:v>
                </c:pt>
                <c:pt idx="55" formatCode="0.0000">
                  <c:v>2.0169999999999999</c:v>
                </c:pt>
                <c:pt idx="56" formatCode="0.0000">
                  <c:v>2.4590000000000001</c:v>
                </c:pt>
                <c:pt idx="57" formatCode="0.0000">
                  <c:v>1.84</c:v>
                </c:pt>
                <c:pt idx="58" formatCode="0.0000">
                  <c:v>1.7949999999999999</c:v>
                </c:pt>
                <c:pt idx="59" formatCode="0.0000">
                  <c:v>1.9410000000000001</c:v>
                </c:pt>
                <c:pt idx="60" formatCode="0.0000">
                  <c:v>1.7030000000000001</c:v>
                </c:pt>
                <c:pt idx="61" formatCode="0.0000">
                  <c:v>2.516</c:v>
                </c:pt>
                <c:pt idx="62" formatCode="0.0000">
                  <c:v>2.4279999999999999</c:v>
                </c:pt>
                <c:pt idx="63" formatCode="0.0000">
                  <c:v>2.6680000000000001</c:v>
                </c:pt>
                <c:pt idx="64" formatCode="0.0000">
                  <c:v>2.343</c:v>
                </c:pt>
                <c:pt idx="65" formatCode="0.0000">
                  <c:v>2.605</c:v>
                </c:pt>
                <c:pt idx="66" formatCode="0.0000">
                  <c:v>2.17</c:v>
                </c:pt>
                <c:pt idx="67" formatCode="0.0000">
                  <c:v>2.0249999999999999</c:v>
                </c:pt>
                <c:pt idx="68" formatCode="0.0000">
                  <c:v>2.653</c:v>
                </c:pt>
                <c:pt idx="69" formatCode="0.0000">
                  <c:v>3.0139999999999998</c:v>
                </c:pt>
                <c:pt idx="70" formatCode="0.0000">
                  <c:v>3.2829999999999999</c:v>
                </c:pt>
                <c:pt idx="71" formatCode="0.0000">
                  <c:v>1.835</c:v>
                </c:pt>
                <c:pt idx="72" formatCode="0.0000">
                  <c:v>1.94</c:v>
                </c:pt>
                <c:pt idx="73" formatCode="0.0000">
                  <c:v>2.444</c:v>
                </c:pt>
                <c:pt idx="74" formatCode="0.0000">
                  <c:v>2.976</c:v>
                </c:pt>
                <c:pt idx="75" formatCode="0.0000">
                  <c:v>3.45</c:v>
                </c:pt>
                <c:pt idx="76" formatCode="0.0000">
                  <c:v>2.0470000000000002</c:v>
                </c:pt>
                <c:pt idx="77" formatCode="0.0000">
                  <c:v>1.8460000000000001</c:v>
                </c:pt>
                <c:pt idx="78" formatCode="0.0000">
                  <c:v>2.4430000000000001</c:v>
                </c:pt>
                <c:pt idx="79" formatCode="0.0000">
                  <c:v>3.802</c:v>
                </c:pt>
                <c:pt idx="80" formatCode="0.0000">
                  <c:v>3.41</c:v>
                </c:pt>
                <c:pt idx="81" formatCode="0.0000">
                  <c:v>4.8390000000000004</c:v>
                </c:pt>
                <c:pt idx="82" formatCode="0.0000">
                  <c:v>4.351</c:v>
                </c:pt>
                <c:pt idx="83" formatCode="0.0000">
                  <c:v>5.8970000000000002</c:v>
                </c:pt>
                <c:pt idx="84" formatCode="0.0000">
                  <c:v>4.5789999999999997</c:v>
                </c:pt>
                <c:pt idx="85" formatCode="0.0000">
                  <c:v>2.34</c:v>
                </c:pt>
                <c:pt idx="86" formatCode="0.0000">
                  <c:v>1.085</c:v>
                </c:pt>
                <c:pt idx="87" formatCode="0.0000">
                  <c:v>1.9930000000000001</c:v>
                </c:pt>
                <c:pt idx="88" formatCode="0.0000">
                  <c:v>2.149</c:v>
                </c:pt>
                <c:pt idx="89" formatCode="0.0000">
                  <c:v>3.62</c:v>
                </c:pt>
                <c:pt idx="90" formatCode="0.0000">
                  <c:v>3.5339999999999998</c:v>
                </c:pt>
                <c:pt idx="91" formatCode="0.0000">
                  <c:v>3.7679999999999998</c:v>
                </c:pt>
                <c:pt idx="92" formatCode="0.0000">
                  <c:v>3.8860000000000001</c:v>
                </c:pt>
                <c:pt idx="93" formatCode="0.0000">
                  <c:v>3.3370000000000002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data!$BB$1</c:f>
              <c:strCache>
                <c:ptCount val="1"/>
                <c:pt idx="0">
                  <c:v>MTrade In-Centrality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data!$BB$2:$BB$98</c:f>
              <c:numCache>
                <c:formatCode>General</c:formatCode>
                <c:ptCount val="97"/>
                <c:pt idx="0">
                  <c:v>0.68600000000000005</c:v>
                </c:pt>
                <c:pt idx="1">
                  <c:v>2.0299999999999998</c:v>
                </c:pt>
                <c:pt idx="2">
                  <c:v>2.573</c:v>
                </c:pt>
                <c:pt idx="3">
                  <c:v>2.52</c:v>
                </c:pt>
                <c:pt idx="4">
                  <c:v>2.4950000000000001</c:v>
                </c:pt>
                <c:pt idx="5">
                  <c:v>2.8130000000000002</c:v>
                </c:pt>
                <c:pt idx="6">
                  <c:v>3.0350000000000001</c:v>
                </c:pt>
                <c:pt idx="7">
                  <c:v>2.0870000000000002</c:v>
                </c:pt>
                <c:pt idx="8">
                  <c:v>3.0419999999999998</c:v>
                </c:pt>
                <c:pt idx="9">
                  <c:v>3.5009999999999999</c:v>
                </c:pt>
                <c:pt idx="10">
                  <c:v>3.492</c:v>
                </c:pt>
                <c:pt idx="11">
                  <c:v>2.0379999999999998</c:v>
                </c:pt>
                <c:pt idx="12">
                  <c:v>2.9609999999999999</c:v>
                </c:pt>
                <c:pt idx="13">
                  <c:v>3.4129999999999998</c:v>
                </c:pt>
                <c:pt idx="14">
                  <c:v>3.7709999999999999</c:v>
                </c:pt>
                <c:pt idx="15">
                  <c:v>3.069</c:v>
                </c:pt>
                <c:pt idx="16">
                  <c:v>3.3250000000000002</c:v>
                </c:pt>
                <c:pt idx="17">
                  <c:v>3.3639999999999999</c:v>
                </c:pt>
                <c:pt idx="18">
                  <c:v>3.6419999999999999</c:v>
                </c:pt>
                <c:pt idx="19">
                  <c:v>3.3650000000000002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0.623</c:v>
                </c:pt>
                <c:pt idx="24">
                  <c:v>0.621</c:v>
                </c:pt>
                <c:pt idx="25">
                  <c:v>0.623</c:v>
                </c:pt>
                <c:pt idx="26">
                  <c:v>0.621</c:v>
                </c:pt>
                <c:pt idx="27">
                  <c:v>0.624</c:v>
                </c:pt>
                <c:pt idx="28">
                  <c:v>0.627</c:v>
                </c:pt>
                <c:pt idx="29">
                  <c:v>3.4350000000000001</c:v>
                </c:pt>
                <c:pt idx="30">
                  <c:v>3.0510000000000002</c:v>
                </c:pt>
                <c:pt idx="31">
                  <c:v>2.5299999999999998</c:v>
                </c:pt>
                <c:pt idx="32">
                  <c:v>2.68</c:v>
                </c:pt>
                <c:pt idx="33">
                  <c:v>2.577</c:v>
                </c:pt>
                <c:pt idx="34">
                  <c:v>2.0840000000000001</c:v>
                </c:pt>
                <c:pt idx="35">
                  <c:v>2.2719999999999998</c:v>
                </c:pt>
                <c:pt idx="36">
                  <c:v>2.2909999999999999</c:v>
                </c:pt>
                <c:pt idx="37">
                  <c:v>2.2000000000000002</c:v>
                </c:pt>
                <c:pt idx="38">
                  <c:v>2.5880000000000001</c:v>
                </c:pt>
                <c:pt idx="39">
                  <c:v>2.4169999999999998</c:v>
                </c:pt>
                <c:pt idx="40">
                  <c:v>2.1960000000000002</c:v>
                </c:pt>
                <c:pt idx="41">
                  <c:v>2.7210000000000001</c:v>
                </c:pt>
                <c:pt idx="42">
                  <c:v>2.7690000000000001</c:v>
                </c:pt>
                <c:pt idx="43">
                  <c:v>2.7509999999999999</c:v>
                </c:pt>
                <c:pt idx="44">
                  <c:v>2.8639999999999999</c:v>
                </c:pt>
                <c:pt idx="45">
                  <c:v>2.8370000000000002</c:v>
                </c:pt>
                <c:pt idx="46">
                  <c:v>2.5459999999999998</c:v>
                </c:pt>
                <c:pt idx="47">
                  <c:v>2.4159999999999999</c:v>
                </c:pt>
                <c:pt idx="48">
                  <c:v>2.2759999999999998</c:v>
                </c:pt>
                <c:pt idx="49">
                  <c:v>2.1429999999999998</c:v>
                </c:pt>
                <c:pt idx="50">
                  <c:v>2.0219999999999998</c:v>
                </c:pt>
                <c:pt idx="51">
                  <c:v>2.157</c:v>
                </c:pt>
                <c:pt idx="52">
                  <c:v>1.931</c:v>
                </c:pt>
                <c:pt idx="53">
                  <c:v>1.8779999999999999</c:v>
                </c:pt>
                <c:pt idx="54">
                  <c:v>2.234</c:v>
                </c:pt>
                <c:pt idx="55">
                  <c:v>2.4860000000000002</c:v>
                </c:pt>
                <c:pt idx="56">
                  <c:v>2.5419999999999998</c:v>
                </c:pt>
                <c:pt idx="57">
                  <c:v>2.3769999999999998</c:v>
                </c:pt>
                <c:pt idx="58">
                  <c:v>2.351</c:v>
                </c:pt>
                <c:pt idx="59">
                  <c:v>2.4540000000000002</c:v>
                </c:pt>
                <c:pt idx="60">
                  <c:v>2.5779999999999998</c:v>
                </c:pt>
                <c:pt idx="61">
                  <c:v>2.9609999999999999</c:v>
                </c:pt>
                <c:pt idx="62">
                  <c:v>2.8769999999999998</c:v>
                </c:pt>
                <c:pt idx="63">
                  <c:v>2.7389999999999999</c:v>
                </c:pt>
                <c:pt idx="64">
                  <c:v>2.3149999999999999</c:v>
                </c:pt>
                <c:pt idx="65">
                  <c:v>1.96</c:v>
                </c:pt>
                <c:pt idx="66">
                  <c:v>1.796</c:v>
                </c:pt>
                <c:pt idx="67">
                  <c:v>1.5569999999999999</c:v>
                </c:pt>
                <c:pt idx="68">
                  <c:v>1.6859999999999999</c:v>
                </c:pt>
                <c:pt idx="69">
                  <c:v>2.0099999999999998</c:v>
                </c:pt>
                <c:pt idx="70">
                  <c:v>2.1539999999999999</c:v>
                </c:pt>
                <c:pt idx="71">
                  <c:v>2.4180000000000001</c:v>
                </c:pt>
                <c:pt idx="72">
                  <c:v>2.7789999999999999</c:v>
                </c:pt>
                <c:pt idx="73">
                  <c:v>2.766</c:v>
                </c:pt>
                <c:pt idx="74">
                  <c:v>2.5569999999999999</c:v>
                </c:pt>
                <c:pt idx="75">
                  <c:v>2.766</c:v>
                </c:pt>
                <c:pt idx="76">
                  <c:v>2.5350000000000001</c:v>
                </c:pt>
                <c:pt idx="77">
                  <c:v>2.5459999999999998</c:v>
                </c:pt>
                <c:pt idx="78">
                  <c:v>2.5990000000000002</c:v>
                </c:pt>
                <c:pt idx="79">
                  <c:v>2.4910000000000001</c:v>
                </c:pt>
                <c:pt idx="80">
                  <c:v>2.3220000000000001</c:v>
                </c:pt>
                <c:pt idx="81">
                  <c:v>2.2149999999999999</c:v>
                </c:pt>
                <c:pt idx="82">
                  <c:v>2.1269999999999998</c:v>
                </c:pt>
                <c:pt idx="83">
                  <c:v>2.085</c:v>
                </c:pt>
                <c:pt idx="84">
                  <c:v>2.0259999999999998</c:v>
                </c:pt>
                <c:pt idx="85">
                  <c:v>2.008</c:v>
                </c:pt>
                <c:pt idx="86">
                  <c:v>1.927</c:v>
                </c:pt>
                <c:pt idx="87">
                  <c:v>2.1339999999999999</c:v>
                </c:pt>
                <c:pt idx="88">
                  <c:v>2.2149999999999999</c:v>
                </c:pt>
                <c:pt idx="89">
                  <c:v>2.4710000000000001</c:v>
                </c:pt>
                <c:pt idx="90">
                  <c:v>2.444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data!$BC$1</c:f>
              <c:strCache>
                <c:ptCount val="1"/>
                <c:pt idx="0">
                  <c:v>MTrade Out-Centrality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data!$BC$2:$BC$98</c:f>
              <c:numCache>
                <c:formatCode>General</c:formatCode>
                <c:ptCount val="97"/>
                <c:pt idx="0">
                  <c:v>0.61799999999999999</c:v>
                </c:pt>
                <c:pt idx="1">
                  <c:v>1.6850000000000001</c:v>
                </c:pt>
                <c:pt idx="2">
                  <c:v>2.0329999999999999</c:v>
                </c:pt>
                <c:pt idx="3">
                  <c:v>2.1800000000000002</c:v>
                </c:pt>
                <c:pt idx="4">
                  <c:v>2.3620000000000001</c:v>
                </c:pt>
                <c:pt idx="5">
                  <c:v>2.56</c:v>
                </c:pt>
                <c:pt idx="6">
                  <c:v>2.9849999999999999</c:v>
                </c:pt>
                <c:pt idx="7">
                  <c:v>2.5859999999999999</c:v>
                </c:pt>
                <c:pt idx="8">
                  <c:v>2.754</c:v>
                </c:pt>
                <c:pt idx="9">
                  <c:v>3.12</c:v>
                </c:pt>
                <c:pt idx="10">
                  <c:v>3.15</c:v>
                </c:pt>
                <c:pt idx="11">
                  <c:v>3.52</c:v>
                </c:pt>
                <c:pt idx="12">
                  <c:v>4.407</c:v>
                </c:pt>
                <c:pt idx="13">
                  <c:v>4.2859999999999996</c:v>
                </c:pt>
                <c:pt idx="14">
                  <c:v>4.524</c:v>
                </c:pt>
                <c:pt idx="15">
                  <c:v>4.4370000000000003</c:v>
                </c:pt>
                <c:pt idx="16">
                  <c:v>4.32</c:v>
                </c:pt>
                <c:pt idx="17">
                  <c:v>4.4880000000000004</c:v>
                </c:pt>
                <c:pt idx="18">
                  <c:v>4.45</c:v>
                </c:pt>
                <c:pt idx="19">
                  <c:v>3.8239999999999998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0.623</c:v>
                </c:pt>
                <c:pt idx="24">
                  <c:v>0.621</c:v>
                </c:pt>
                <c:pt idx="25">
                  <c:v>0.623</c:v>
                </c:pt>
                <c:pt idx="26">
                  <c:v>0.621</c:v>
                </c:pt>
                <c:pt idx="27">
                  <c:v>0.624</c:v>
                </c:pt>
                <c:pt idx="28">
                  <c:v>0.627</c:v>
                </c:pt>
                <c:pt idx="29">
                  <c:v>2.0659999999999998</c:v>
                </c:pt>
                <c:pt idx="30">
                  <c:v>1.9</c:v>
                </c:pt>
                <c:pt idx="31">
                  <c:v>2.3319999999999999</c:v>
                </c:pt>
                <c:pt idx="32">
                  <c:v>2.1160000000000001</c:v>
                </c:pt>
                <c:pt idx="33">
                  <c:v>1.855</c:v>
                </c:pt>
                <c:pt idx="34">
                  <c:v>1.76</c:v>
                </c:pt>
                <c:pt idx="35">
                  <c:v>1.7490000000000001</c:v>
                </c:pt>
                <c:pt idx="36">
                  <c:v>1.6850000000000001</c:v>
                </c:pt>
                <c:pt idx="37">
                  <c:v>1.5660000000000001</c:v>
                </c:pt>
                <c:pt idx="38">
                  <c:v>1.635</c:v>
                </c:pt>
                <c:pt idx="39">
                  <c:v>1.903</c:v>
                </c:pt>
                <c:pt idx="40">
                  <c:v>2.04</c:v>
                </c:pt>
                <c:pt idx="41">
                  <c:v>2.0870000000000002</c:v>
                </c:pt>
                <c:pt idx="42">
                  <c:v>1.9810000000000001</c:v>
                </c:pt>
                <c:pt idx="43">
                  <c:v>2.137</c:v>
                </c:pt>
                <c:pt idx="44">
                  <c:v>2.1779999999999999</c:v>
                </c:pt>
                <c:pt idx="45">
                  <c:v>2.0459999999999998</c:v>
                </c:pt>
                <c:pt idx="46">
                  <c:v>2.0030000000000001</c:v>
                </c:pt>
                <c:pt idx="47">
                  <c:v>2.052</c:v>
                </c:pt>
                <c:pt idx="48">
                  <c:v>1.88</c:v>
                </c:pt>
                <c:pt idx="49">
                  <c:v>1.96</c:v>
                </c:pt>
                <c:pt idx="50">
                  <c:v>1.8560000000000001</c:v>
                </c:pt>
                <c:pt idx="51">
                  <c:v>1.913</c:v>
                </c:pt>
                <c:pt idx="52">
                  <c:v>1.917</c:v>
                </c:pt>
                <c:pt idx="53">
                  <c:v>2.0009999999999999</c:v>
                </c:pt>
                <c:pt idx="54">
                  <c:v>2.0870000000000002</c:v>
                </c:pt>
                <c:pt idx="55">
                  <c:v>2.4329999999999998</c:v>
                </c:pt>
                <c:pt idx="56">
                  <c:v>2.218</c:v>
                </c:pt>
                <c:pt idx="57">
                  <c:v>2.5209999999999999</c:v>
                </c:pt>
                <c:pt idx="58">
                  <c:v>2.8450000000000002</c:v>
                </c:pt>
                <c:pt idx="59">
                  <c:v>2.923</c:v>
                </c:pt>
                <c:pt idx="60">
                  <c:v>2.8540000000000001</c:v>
                </c:pt>
                <c:pt idx="61">
                  <c:v>3.0910000000000002</c:v>
                </c:pt>
                <c:pt idx="62">
                  <c:v>3.0209999999999999</c:v>
                </c:pt>
                <c:pt idx="63">
                  <c:v>2.98</c:v>
                </c:pt>
                <c:pt idx="64">
                  <c:v>2.8140000000000001</c:v>
                </c:pt>
                <c:pt idx="65">
                  <c:v>2.8140000000000001</c:v>
                </c:pt>
                <c:pt idx="66">
                  <c:v>2.7509999999999999</c:v>
                </c:pt>
                <c:pt idx="67">
                  <c:v>2.488</c:v>
                </c:pt>
                <c:pt idx="68">
                  <c:v>2.6440000000000001</c:v>
                </c:pt>
                <c:pt idx="69">
                  <c:v>2.734</c:v>
                </c:pt>
                <c:pt idx="70">
                  <c:v>2.8530000000000002</c:v>
                </c:pt>
                <c:pt idx="71">
                  <c:v>3.0760000000000001</c:v>
                </c:pt>
                <c:pt idx="72">
                  <c:v>3.1480000000000001</c:v>
                </c:pt>
                <c:pt idx="73">
                  <c:v>3.2050000000000001</c:v>
                </c:pt>
                <c:pt idx="74">
                  <c:v>3.1429999999999998</c:v>
                </c:pt>
                <c:pt idx="75">
                  <c:v>3.2050000000000001</c:v>
                </c:pt>
                <c:pt idx="76">
                  <c:v>3.0830000000000002</c:v>
                </c:pt>
                <c:pt idx="77">
                  <c:v>3.0390000000000001</c:v>
                </c:pt>
                <c:pt idx="78">
                  <c:v>3.1240000000000001</c:v>
                </c:pt>
                <c:pt idx="79">
                  <c:v>3.1680000000000001</c:v>
                </c:pt>
                <c:pt idx="80">
                  <c:v>3.1930000000000001</c:v>
                </c:pt>
                <c:pt idx="81">
                  <c:v>3.27</c:v>
                </c:pt>
                <c:pt idx="82">
                  <c:v>3.2429999999999999</c:v>
                </c:pt>
                <c:pt idx="83">
                  <c:v>3.4</c:v>
                </c:pt>
                <c:pt idx="84">
                  <c:v>3.456</c:v>
                </c:pt>
                <c:pt idx="85">
                  <c:v>3.53</c:v>
                </c:pt>
                <c:pt idx="86">
                  <c:v>3.5659999999999998</c:v>
                </c:pt>
                <c:pt idx="87">
                  <c:v>3.6539999999999999</c:v>
                </c:pt>
                <c:pt idx="88">
                  <c:v>3.3130000000000002</c:v>
                </c:pt>
                <c:pt idx="89">
                  <c:v>3.4060000000000001</c:v>
                </c:pt>
                <c:pt idx="90">
                  <c:v>2.9289999999999998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17568"/>
        <c:axId val="145119104"/>
      </c:lineChart>
      <c:catAx>
        <c:axId val="14511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5119104"/>
        <c:crosses val="autoZero"/>
        <c:auto val="1"/>
        <c:lblAlgn val="ctr"/>
        <c:lblOffset val="100"/>
        <c:noMultiLvlLbl val="0"/>
      </c:catAx>
      <c:valAx>
        <c:axId val="1451191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51175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44304038380012E-2"/>
          <c:y val="2.2242648024663386E-2"/>
          <c:w val="0.91197805866689707"/>
          <c:h val="0.84348420174925609"/>
        </c:manualLayout>
      </c:layout>
      <c:lineChart>
        <c:grouping val="standard"/>
        <c:varyColors val="0"/>
        <c:ser>
          <c:idx val="4"/>
          <c:order val="0"/>
          <c:tx>
            <c:strRef>
              <c:f>data!$AR$1</c:f>
              <c:strCache>
                <c:ptCount val="1"/>
                <c:pt idx="0">
                  <c:v>MAid Density</c:v>
                </c:pt>
              </c:strCache>
            </c:strRef>
          </c:tx>
          <c:spPr>
            <a:ln>
              <a:solidFill>
                <a:srgbClr val="FF66FF"/>
              </a:solidFill>
              <a:prstDash val="dash"/>
            </a:ln>
          </c:spPr>
          <c:marker>
            <c:symbol val="none"/>
          </c:marker>
          <c:cat>
            <c:numRef>
              <c:f>data!$A$43:$A$95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cat>
          <c:val>
            <c:numRef>
              <c:f>data!$AR$43:$AR$95</c:f>
              <c:numCache>
                <c:formatCode>0.0000</c:formatCode>
                <c:ptCount val="53"/>
                <c:pt idx="0">
                  <c:v>0.1371</c:v>
                </c:pt>
                <c:pt idx="1">
                  <c:v>0.17069999999999999</c:v>
                </c:pt>
                <c:pt idx="2">
                  <c:v>0.1691</c:v>
                </c:pt>
                <c:pt idx="3">
                  <c:v>0.18529999999999999</c:v>
                </c:pt>
                <c:pt idx="4">
                  <c:v>0.18429999999999999</c:v>
                </c:pt>
                <c:pt idx="5">
                  <c:v>0.19500000000000001</c:v>
                </c:pt>
                <c:pt idx="6">
                  <c:v>0.19350000000000001</c:v>
                </c:pt>
                <c:pt idx="7">
                  <c:v>0.1973</c:v>
                </c:pt>
                <c:pt idx="8">
                  <c:v>0.1827</c:v>
                </c:pt>
                <c:pt idx="9">
                  <c:v>0.1739</c:v>
                </c:pt>
                <c:pt idx="10">
                  <c:v>0.1822</c:v>
                </c:pt>
                <c:pt idx="11">
                  <c:v>0.19800000000000001</c:v>
                </c:pt>
                <c:pt idx="12">
                  <c:v>0.2051</c:v>
                </c:pt>
                <c:pt idx="13">
                  <c:v>0.24579999999999999</c:v>
                </c:pt>
                <c:pt idx="14">
                  <c:v>0.30399999999999999</c:v>
                </c:pt>
                <c:pt idx="15">
                  <c:v>0.39989999999999998</c:v>
                </c:pt>
                <c:pt idx="16">
                  <c:v>0.38450000000000001</c:v>
                </c:pt>
                <c:pt idx="17">
                  <c:v>0.38619999999999999</c:v>
                </c:pt>
                <c:pt idx="18">
                  <c:v>0.47599999999999998</c:v>
                </c:pt>
                <c:pt idx="19">
                  <c:v>0.57010000000000005</c:v>
                </c:pt>
                <c:pt idx="20">
                  <c:v>0.64229999999999998</c:v>
                </c:pt>
                <c:pt idx="21">
                  <c:v>0.63429999999999997</c:v>
                </c:pt>
                <c:pt idx="22">
                  <c:v>0.6109</c:v>
                </c:pt>
                <c:pt idx="23">
                  <c:v>0.60829999999999995</c:v>
                </c:pt>
                <c:pt idx="24">
                  <c:v>0.62290000000000001</c:v>
                </c:pt>
                <c:pt idx="25">
                  <c:v>0.68869999999999998</c:v>
                </c:pt>
                <c:pt idx="26">
                  <c:v>0.8155</c:v>
                </c:pt>
                <c:pt idx="27">
                  <c:v>0.88529999999999998</c:v>
                </c:pt>
                <c:pt idx="28">
                  <c:v>0.9677</c:v>
                </c:pt>
                <c:pt idx="29">
                  <c:v>0.99629999999999996</c:v>
                </c:pt>
                <c:pt idx="30">
                  <c:v>1.3867</c:v>
                </c:pt>
                <c:pt idx="31">
                  <c:v>1.5432999999999999</c:v>
                </c:pt>
                <c:pt idx="32">
                  <c:v>1.5063</c:v>
                </c:pt>
                <c:pt idx="33">
                  <c:v>1.3646</c:v>
                </c:pt>
                <c:pt idx="34">
                  <c:v>1.3796999999999999</c:v>
                </c:pt>
                <c:pt idx="35">
                  <c:v>1.3711</c:v>
                </c:pt>
                <c:pt idx="36">
                  <c:v>1.1990000000000001</c:v>
                </c:pt>
                <c:pt idx="37">
                  <c:v>0.97050000000000003</c:v>
                </c:pt>
                <c:pt idx="38">
                  <c:v>1.0817000000000001</c:v>
                </c:pt>
                <c:pt idx="39">
                  <c:v>1.1341000000000001</c:v>
                </c:pt>
                <c:pt idx="40">
                  <c:v>1.0515000000000001</c:v>
                </c:pt>
                <c:pt idx="41">
                  <c:v>1.0206999999999999</c:v>
                </c:pt>
                <c:pt idx="42">
                  <c:v>1.1862999999999999</c:v>
                </c:pt>
                <c:pt idx="43">
                  <c:v>1.4792000000000001</c:v>
                </c:pt>
                <c:pt idx="44">
                  <c:v>1.5504</c:v>
                </c:pt>
                <c:pt idx="45">
                  <c:v>2.5070999999999999</c:v>
                </c:pt>
                <c:pt idx="46">
                  <c:v>2.2111999999999998</c:v>
                </c:pt>
                <c:pt idx="47">
                  <c:v>2.0059</c:v>
                </c:pt>
                <c:pt idx="48">
                  <c:v>2.2637</c:v>
                </c:pt>
                <c:pt idx="49">
                  <c:v>2.0539999999999998</c:v>
                </c:pt>
                <c:pt idx="50">
                  <c:v>2.1909999999999998</c:v>
                </c:pt>
                <c:pt idx="51">
                  <c:v>2.2570000000000001</c:v>
                </c:pt>
                <c:pt idx="52">
                  <c:v>2.1150000000000002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00096"/>
        <c:axId val="144901632"/>
      </c:lineChart>
      <c:lineChart>
        <c:grouping val="standard"/>
        <c:varyColors val="0"/>
        <c:ser>
          <c:idx val="5"/>
          <c:order val="1"/>
          <c:tx>
            <c:strRef>
              <c:f>data!$AW$1</c:f>
              <c:strCache>
                <c:ptCount val="1"/>
                <c:pt idx="0">
                  <c:v>MAid Connectedness</c:v>
                </c:pt>
              </c:strCache>
            </c:strRef>
          </c:tx>
          <c:marker>
            <c:symbol val="none"/>
          </c:marker>
          <c:cat>
            <c:numRef>
              <c:f>data!$A$43:$A$95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cat>
          <c:val>
            <c:numRef>
              <c:f>data!$AW$43:$AW$95</c:f>
              <c:numCache>
                <c:formatCode>General</c:formatCode>
                <c:ptCount val="53"/>
                <c:pt idx="0">
                  <c:v>0.33629999999999999</c:v>
                </c:pt>
                <c:pt idx="1">
                  <c:v>0.42109999999999997</c:v>
                </c:pt>
                <c:pt idx="2">
                  <c:v>0.34360000000000002</c:v>
                </c:pt>
                <c:pt idx="3">
                  <c:v>0.45419999999999999</c:v>
                </c:pt>
                <c:pt idx="4">
                  <c:v>0.4627</c:v>
                </c:pt>
                <c:pt idx="5">
                  <c:v>0.4627</c:v>
                </c:pt>
                <c:pt idx="6">
                  <c:v>0.50639999999999996</c:v>
                </c:pt>
                <c:pt idx="7">
                  <c:v>0.53349999999999997</c:v>
                </c:pt>
                <c:pt idx="8">
                  <c:v>0.50639999999999996</c:v>
                </c:pt>
                <c:pt idx="9">
                  <c:v>0.51529999999999998</c:v>
                </c:pt>
                <c:pt idx="10">
                  <c:v>0.51529999999999998</c:v>
                </c:pt>
                <c:pt idx="11">
                  <c:v>0.53349999999999997</c:v>
                </c:pt>
                <c:pt idx="12">
                  <c:v>0.54269999999999996</c:v>
                </c:pt>
                <c:pt idx="13">
                  <c:v>0.55200000000000005</c:v>
                </c:pt>
                <c:pt idx="14">
                  <c:v>0.56130000000000002</c:v>
                </c:pt>
                <c:pt idx="15">
                  <c:v>0.58030000000000004</c:v>
                </c:pt>
                <c:pt idx="16">
                  <c:v>0.58989999999999998</c:v>
                </c:pt>
                <c:pt idx="17">
                  <c:v>0.58989999999999998</c:v>
                </c:pt>
                <c:pt idx="18">
                  <c:v>0.58989999999999998</c:v>
                </c:pt>
                <c:pt idx="19">
                  <c:v>0.60929999999999995</c:v>
                </c:pt>
                <c:pt idx="20">
                  <c:v>0.60929999999999995</c:v>
                </c:pt>
                <c:pt idx="21">
                  <c:v>0.60929999999999995</c:v>
                </c:pt>
                <c:pt idx="22">
                  <c:v>0.60929999999999995</c:v>
                </c:pt>
                <c:pt idx="23">
                  <c:v>0.60929999999999995</c:v>
                </c:pt>
                <c:pt idx="24">
                  <c:v>0.60929999999999995</c:v>
                </c:pt>
                <c:pt idx="25">
                  <c:v>0.629</c:v>
                </c:pt>
                <c:pt idx="26">
                  <c:v>0.629</c:v>
                </c:pt>
                <c:pt idx="27">
                  <c:v>0.63900000000000001</c:v>
                </c:pt>
                <c:pt idx="28">
                  <c:v>0.64910000000000001</c:v>
                </c:pt>
                <c:pt idx="29">
                  <c:v>0.65920000000000001</c:v>
                </c:pt>
                <c:pt idx="30">
                  <c:v>0.72170000000000001</c:v>
                </c:pt>
                <c:pt idx="31">
                  <c:v>0.79820000000000002</c:v>
                </c:pt>
                <c:pt idx="32">
                  <c:v>0.86680000000000001</c:v>
                </c:pt>
                <c:pt idx="33">
                  <c:v>0.87849999999999995</c:v>
                </c:pt>
                <c:pt idx="34">
                  <c:v>0.9022</c:v>
                </c:pt>
                <c:pt idx="35">
                  <c:v>0.9022</c:v>
                </c:pt>
                <c:pt idx="36">
                  <c:v>0.91420000000000001</c:v>
                </c:pt>
                <c:pt idx="37">
                  <c:v>0.91420000000000001</c:v>
                </c:pt>
                <c:pt idx="38">
                  <c:v>0.91420000000000001</c:v>
                </c:pt>
                <c:pt idx="39">
                  <c:v>0.91420000000000001</c:v>
                </c:pt>
                <c:pt idx="40">
                  <c:v>0.91420000000000001</c:v>
                </c:pt>
                <c:pt idx="41">
                  <c:v>0.91420000000000001</c:v>
                </c:pt>
                <c:pt idx="42">
                  <c:v>0.91420000000000001</c:v>
                </c:pt>
                <c:pt idx="43">
                  <c:v>0.91420000000000001</c:v>
                </c:pt>
                <c:pt idx="44">
                  <c:v>0.91420000000000001</c:v>
                </c:pt>
                <c:pt idx="45">
                  <c:v>0.80940000000000001</c:v>
                </c:pt>
                <c:pt idx="46">
                  <c:v>0.80940000000000001</c:v>
                </c:pt>
                <c:pt idx="47">
                  <c:v>0.80940000000000001</c:v>
                </c:pt>
                <c:pt idx="48">
                  <c:v>0.79820000000000002</c:v>
                </c:pt>
                <c:pt idx="49">
                  <c:v>0.79820000000000002</c:v>
                </c:pt>
                <c:pt idx="50">
                  <c:v>0.80940000000000001</c:v>
                </c:pt>
                <c:pt idx="51">
                  <c:v>0.80940000000000001</c:v>
                </c:pt>
                <c:pt idx="52">
                  <c:v>0.80940000000000001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13152"/>
        <c:axId val="144903168"/>
      </c:lineChart>
      <c:catAx>
        <c:axId val="14490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4901632"/>
        <c:crosses val="autoZero"/>
        <c:auto val="1"/>
        <c:lblAlgn val="ctr"/>
        <c:lblOffset val="100"/>
        <c:noMultiLvlLbl val="0"/>
      </c:catAx>
      <c:valAx>
        <c:axId val="144901632"/>
        <c:scaling>
          <c:orientation val="minMax"/>
          <c:max val="2.5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b="1" baseline="0">
                <a:solidFill>
                  <a:srgbClr val="FF66FF"/>
                </a:solidFill>
                <a:latin typeface="Times New Roman" panose="02020603050405020304" pitchFamily="18" charset="0"/>
              </a:defRPr>
            </a:pPr>
            <a:endParaRPr lang="en-US"/>
          </a:p>
        </c:txPr>
        <c:crossAx val="144900096"/>
        <c:crosses val="autoZero"/>
        <c:crossBetween val="between"/>
      </c:valAx>
      <c:valAx>
        <c:axId val="1449031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FF99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4913152"/>
        <c:crosses val="max"/>
        <c:crossBetween val="between"/>
      </c:valAx>
      <c:catAx>
        <c:axId val="14491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90316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105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44304038380012E-2"/>
          <c:y val="2.2242648024663386E-2"/>
          <c:w val="0.91197805866689707"/>
          <c:h val="0.84348420174925609"/>
        </c:manualLayout>
      </c:layout>
      <c:lineChart>
        <c:grouping val="standard"/>
        <c:varyColors val="0"/>
        <c:ser>
          <c:idx val="1"/>
          <c:order val="0"/>
          <c:tx>
            <c:strRef>
              <c:f>data!$AP$1</c:f>
              <c:strCache>
                <c:ptCount val="1"/>
                <c:pt idx="0">
                  <c:v>M3 Connectedness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data!$AP$2:$AP$98</c:f>
              <c:numCache>
                <c:formatCode>0.0000</c:formatCode>
                <c:ptCount val="97"/>
                <c:pt idx="0">
                  <c:v>4.3801080435514499E-2</c:v>
                </c:pt>
                <c:pt idx="1">
                  <c:v>5.7742640376091003E-2</c:v>
                </c:pt>
                <c:pt idx="2">
                  <c:v>7.3607176542282104E-2</c:v>
                </c:pt>
                <c:pt idx="3">
                  <c:v>7.0829547941684695E-2</c:v>
                </c:pt>
                <c:pt idx="4">
                  <c:v>8.2260563969612094E-2</c:v>
                </c:pt>
                <c:pt idx="5">
                  <c:v>4.59911338984966E-2</c:v>
                </c:pt>
                <c:pt idx="6">
                  <c:v>7.3607176542282104E-2</c:v>
                </c:pt>
                <c:pt idx="7">
                  <c:v>7.3607176542282104E-2</c:v>
                </c:pt>
                <c:pt idx="8">
                  <c:v>7.0829547941684695E-2</c:v>
                </c:pt>
                <c:pt idx="9">
                  <c:v>7.0829547941684695E-2</c:v>
                </c:pt>
                <c:pt idx="10">
                  <c:v>7.0829547941684695E-2</c:v>
                </c:pt>
                <c:pt idx="11">
                  <c:v>7.0829547941684695E-2</c:v>
                </c:pt>
                <c:pt idx="12">
                  <c:v>7.6438225805759402E-2</c:v>
                </c:pt>
                <c:pt idx="13">
                  <c:v>7.9322688281536102E-2</c:v>
                </c:pt>
                <c:pt idx="14">
                  <c:v>8.2260563969612094E-2</c:v>
                </c:pt>
                <c:pt idx="15">
                  <c:v>8.5251852869987502E-2</c:v>
                </c:pt>
                <c:pt idx="16">
                  <c:v>8.2260563969612094E-2</c:v>
                </c:pt>
                <c:pt idx="17">
                  <c:v>7.9322688281536102E-2</c:v>
                </c:pt>
                <c:pt idx="18">
                  <c:v>7.3607176542282104E-2</c:v>
                </c:pt>
                <c:pt idx="19">
                  <c:v>6.5434537827968597E-2</c:v>
                </c:pt>
                <c:pt idx="20">
                  <c:v>6.0253191739320797E-2</c:v>
                </c:pt>
                <c:pt idx="21">
                  <c:v>4.59911338984966E-2</c:v>
                </c:pt>
                <c:pt idx="22">
                  <c:v>4.3801080435514499E-2</c:v>
                </c:pt>
                <c:pt idx="23">
                  <c:v>4.1664440184831598E-2</c:v>
                </c:pt>
                <c:pt idx="24">
                  <c:v>3.9581220597028698E-2</c:v>
                </c:pt>
                <c:pt idx="25">
                  <c:v>3.9581220597028698E-2</c:v>
                </c:pt>
                <c:pt idx="26">
                  <c:v>9.7751185297966003E-2</c:v>
                </c:pt>
                <c:pt idx="27">
                  <c:v>0.10100956261158001</c:v>
                </c:pt>
                <c:pt idx="28">
                  <c:v>8.2260563969612094E-2</c:v>
                </c:pt>
                <c:pt idx="29">
                  <c:v>9.7751185297966003E-2</c:v>
                </c:pt>
                <c:pt idx="30">
                  <c:v>0.10100956261158001</c:v>
                </c:pt>
                <c:pt idx="31">
                  <c:v>0.10432135313749299</c:v>
                </c:pt>
                <c:pt idx="32">
                  <c:v>0.107686556875706</c:v>
                </c:pt>
                <c:pt idx="33">
                  <c:v>0.11457721143961</c:v>
                </c:pt>
                <c:pt idx="34">
                  <c:v>0.11457721143961</c:v>
                </c:pt>
                <c:pt idx="35">
                  <c:v>0.11457721143961</c:v>
                </c:pt>
                <c:pt idx="36">
                  <c:v>0.181774482131004</c:v>
                </c:pt>
                <c:pt idx="37">
                  <c:v>0.181774482131004</c:v>
                </c:pt>
                <c:pt idx="38">
                  <c:v>0.20917685329914101</c:v>
                </c:pt>
                <c:pt idx="39">
                  <c:v>0.213930875062943</c:v>
                </c:pt>
                <c:pt idx="40">
                  <c:v>0.213930875062943</c:v>
                </c:pt>
                <c:pt idx="41">
                  <c:v>0.29725974798202498</c:v>
                </c:pt>
                <c:pt idx="42">
                  <c:v>0.31440627574920699</c:v>
                </c:pt>
                <c:pt idx="43">
                  <c:v>0.356284379959106</c:v>
                </c:pt>
                <c:pt idx="44">
                  <c:v>0.36248064041137701</c:v>
                </c:pt>
                <c:pt idx="45">
                  <c:v>0.38779979944229098</c:v>
                </c:pt>
                <c:pt idx="46">
                  <c:v>0.38779979944229098</c:v>
                </c:pt>
                <c:pt idx="47">
                  <c:v>0.43416485190391502</c:v>
                </c:pt>
                <c:pt idx="48">
                  <c:v>0.43416485190391502</c:v>
                </c:pt>
                <c:pt idx="49">
                  <c:v>0.454836815595627</c:v>
                </c:pt>
                <c:pt idx="50">
                  <c:v>0.454836815595627</c:v>
                </c:pt>
                <c:pt idx="51">
                  <c:v>0.46183431148529103</c:v>
                </c:pt>
                <c:pt idx="52">
                  <c:v>0.49035841226577798</c:v>
                </c:pt>
                <c:pt idx="53">
                  <c:v>0.49035841226577798</c:v>
                </c:pt>
                <c:pt idx="54">
                  <c:v>0.49762299656867998</c:v>
                </c:pt>
                <c:pt idx="55">
                  <c:v>0.512312352657318</c:v>
                </c:pt>
                <c:pt idx="56">
                  <c:v>0.55766254663467396</c:v>
                </c:pt>
                <c:pt idx="57">
                  <c:v>0.55766254663467396</c:v>
                </c:pt>
                <c:pt idx="58">
                  <c:v>0.58105868101119995</c:v>
                </c:pt>
                <c:pt idx="59">
                  <c:v>0.60493564605712902</c:v>
                </c:pt>
                <c:pt idx="60">
                  <c:v>0.62112069129943803</c:v>
                </c:pt>
                <c:pt idx="61">
                  <c:v>0.61300146579742398</c:v>
                </c:pt>
                <c:pt idx="62">
                  <c:v>0.63751935958862305</c:v>
                </c:pt>
                <c:pt idx="63">
                  <c:v>0.63751935958862305</c:v>
                </c:pt>
                <c:pt idx="64">
                  <c:v>0.64579886198043801</c:v>
                </c:pt>
                <c:pt idx="65">
                  <c:v>0.65413171052932695</c:v>
                </c:pt>
                <c:pt idx="66">
                  <c:v>0.66251802444457997</c:v>
                </c:pt>
                <c:pt idx="67">
                  <c:v>0.67095774412155196</c:v>
                </c:pt>
                <c:pt idx="68">
                  <c:v>0.67095774412155196</c:v>
                </c:pt>
                <c:pt idx="69">
                  <c:v>0.67095774412155196</c:v>
                </c:pt>
                <c:pt idx="70">
                  <c:v>0.67095774412155196</c:v>
                </c:pt>
                <c:pt idx="71">
                  <c:v>0.68799746036529497</c:v>
                </c:pt>
                <c:pt idx="72">
                  <c:v>0.74039846658706698</c:v>
                </c:pt>
                <c:pt idx="73">
                  <c:v>0.87981408834457397</c:v>
                </c:pt>
                <c:pt idx="74">
                  <c:v>0.92895680665969804</c:v>
                </c:pt>
                <c:pt idx="75">
                  <c:v>0.93894559144973799</c:v>
                </c:pt>
                <c:pt idx="76">
                  <c:v>0.93894559144973799</c:v>
                </c:pt>
                <c:pt idx="77">
                  <c:v>0.93894559144973799</c:v>
                </c:pt>
                <c:pt idx="78">
                  <c:v>0.93894559144973799</c:v>
                </c:pt>
                <c:pt idx="79">
                  <c:v>0.93894559144973799</c:v>
                </c:pt>
                <c:pt idx="80">
                  <c:v>0.94898778200149503</c:v>
                </c:pt>
                <c:pt idx="81">
                  <c:v>0.95908337831497203</c:v>
                </c:pt>
                <c:pt idx="82">
                  <c:v>0.95908337831497203</c:v>
                </c:pt>
                <c:pt idx="83">
                  <c:v>0.96923243999481201</c:v>
                </c:pt>
                <c:pt idx="84">
                  <c:v>0.96923243999481201</c:v>
                </c:pt>
                <c:pt idx="85">
                  <c:v>0.96923243999481201</c:v>
                </c:pt>
                <c:pt idx="86">
                  <c:v>0.96923243999481201</c:v>
                </c:pt>
                <c:pt idx="87">
                  <c:v>0.97943484783172596</c:v>
                </c:pt>
                <c:pt idx="88">
                  <c:v>0.97943484783172596</c:v>
                </c:pt>
                <c:pt idx="89">
                  <c:v>0.97943484783172596</c:v>
                </c:pt>
                <c:pt idx="90">
                  <c:v>0.989690721035004</c:v>
                </c:pt>
                <c:pt idx="91">
                  <c:v>0.989690721035004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89568"/>
        <c:axId val="144999552"/>
      </c:lineChart>
      <c:lineChart>
        <c:grouping val="standard"/>
        <c:varyColors val="0"/>
        <c:ser>
          <c:idx val="2"/>
          <c:order val="1"/>
          <c:tx>
            <c:strRef>
              <c:f>data!$AW$1</c:f>
              <c:strCache>
                <c:ptCount val="1"/>
                <c:pt idx="0">
                  <c:v>MAid Connectedness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data!$AW$2:$AW$98</c:f>
              <c:numCache>
                <c:formatCode>General</c:formatCode>
                <c:ptCount val="97"/>
                <c:pt idx="41">
                  <c:v>0.33629999999999999</c:v>
                </c:pt>
                <c:pt idx="42">
                  <c:v>0.42109999999999997</c:v>
                </c:pt>
                <c:pt idx="43">
                  <c:v>0.34360000000000002</c:v>
                </c:pt>
                <c:pt idx="44">
                  <c:v>0.45419999999999999</c:v>
                </c:pt>
                <c:pt idx="45">
                  <c:v>0.4627</c:v>
                </c:pt>
                <c:pt idx="46">
                  <c:v>0.4627</c:v>
                </c:pt>
                <c:pt idx="47">
                  <c:v>0.50639999999999996</c:v>
                </c:pt>
                <c:pt idx="48">
                  <c:v>0.53349999999999997</c:v>
                </c:pt>
                <c:pt idx="49">
                  <c:v>0.50639999999999996</c:v>
                </c:pt>
                <c:pt idx="50">
                  <c:v>0.51529999999999998</c:v>
                </c:pt>
                <c:pt idx="51">
                  <c:v>0.51529999999999998</c:v>
                </c:pt>
                <c:pt idx="52">
                  <c:v>0.53349999999999997</c:v>
                </c:pt>
                <c:pt idx="53">
                  <c:v>0.54269999999999996</c:v>
                </c:pt>
                <c:pt idx="54">
                  <c:v>0.55200000000000005</c:v>
                </c:pt>
                <c:pt idx="55">
                  <c:v>0.56130000000000002</c:v>
                </c:pt>
                <c:pt idx="56">
                  <c:v>0.58030000000000004</c:v>
                </c:pt>
                <c:pt idx="57">
                  <c:v>0.58989999999999998</c:v>
                </c:pt>
                <c:pt idx="58">
                  <c:v>0.58989999999999998</c:v>
                </c:pt>
                <c:pt idx="59">
                  <c:v>0.58989999999999998</c:v>
                </c:pt>
                <c:pt idx="60">
                  <c:v>0.60929999999999995</c:v>
                </c:pt>
                <c:pt idx="61">
                  <c:v>0.60929999999999995</c:v>
                </c:pt>
                <c:pt idx="62">
                  <c:v>0.60929999999999995</c:v>
                </c:pt>
                <c:pt idx="63">
                  <c:v>0.60929999999999995</c:v>
                </c:pt>
                <c:pt idx="64">
                  <c:v>0.60929999999999995</c:v>
                </c:pt>
                <c:pt idx="65">
                  <c:v>0.60929999999999995</c:v>
                </c:pt>
                <c:pt idx="66">
                  <c:v>0.629</c:v>
                </c:pt>
                <c:pt idx="67">
                  <c:v>0.629</c:v>
                </c:pt>
                <c:pt idx="68">
                  <c:v>0.63900000000000001</c:v>
                </c:pt>
                <c:pt idx="69">
                  <c:v>0.64910000000000001</c:v>
                </c:pt>
                <c:pt idx="70">
                  <c:v>0.65920000000000001</c:v>
                </c:pt>
                <c:pt idx="71">
                  <c:v>0.72170000000000001</c:v>
                </c:pt>
                <c:pt idx="72">
                  <c:v>0.79820000000000002</c:v>
                </c:pt>
                <c:pt idx="73">
                  <c:v>0.86680000000000001</c:v>
                </c:pt>
                <c:pt idx="74">
                  <c:v>0.87849999999999995</c:v>
                </c:pt>
                <c:pt idx="75">
                  <c:v>0.9022</c:v>
                </c:pt>
                <c:pt idx="76">
                  <c:v>0.9022</c:v>
                </c:pt>
                <c:pt idx="77">
                  <c:v>0.91420000000000001</c:v>
                </c:pt>
                <c:pt idx="78">
                  <c:v>0.91420000000000001</c:v>
                </c:pt>
                <c:pt idx="79">
                  <c:v>0.91420000000000001</c:v>
                </c:pt>
                <c:pt idx="80">
                  <c:v>0.91420000000000001</c:v>
                </c:pt>
                <c:pt idx="81">
                  <c:v>0.91420000000000001</c:v>
                </c:pt>
                <c:pt idx="82">
                  <c:v>0.91420000000000001</c:v>
                </c:pt>
                <c:pt idx="83">
                  <c:v>0.91420000000000001</c:v>
                </c:pt>
                <c:pt idx="84">
                  <c:v>0.91420000000000001</c:v>
                </c:pt>
                <c:pt idx="85">
                  <c:v>0.91420000000000001</c:v>
                </c:pt>
                <c:pt idx="86">
                  <c:v>0.80940000000000001</c:v>
                </c:pt>
                <c:pt idx="87">
                  <c:v>0.80940000000000001</c:v>
                </c:pt>
                <c:pt idx="88">
                  <c:v>0.80940000000000001</c:v>
                </c:pt>
                <c:pt idx="89">
                  <c:v>0.79820000000000002</c:v>
                </c:pt>
                <c:pt idx="90">
                  <c:v>0.79820000000000002</c:v>
                </c:pt>
                <c:pt idx="91">
                  <c:v>0.80940000000000001</c:v>
                </c:pt>
                <c:pt idx="92">
                  <c:v>0.80940000000000001</c:v>
                </c:pt>
                <c:pt idx="93">
                  <c:v>0.80940000000000001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data!$BH$1</c:f>
              <c:strCache>
                <c:ptCount val="1"/>
                <c:pt idx="0">
                  <c:v>MTrade Connectedness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data!$BH$2:$BH$98</c:f>
              <c:numCache>
                <c:formatCode>General</c:formatCode>
                <c:ptCount val="97"/>
                <c:pt idx="0">
                  <c:v>5.0000000000000001E-4</c:v>
                </c:pt>
                <c:pt idx="1">
                  <c:v>0.10829999999999999</c:v>
                </c:pt>
                <c:pt idx="2">
                  <c:v>0.1125</c:v>
                </c:pt>
                <c:pt idx="3">
                  <c:v>0.1125</c:v>
                </c:pt>
                <c:pt idx="4">
                  <c:v>0.1125</c:v>
                </c:pt>
                <c:pt idx="5">
                  <c:v>0.1211</c:v>
                </c:pt>
                <c:pt idx="6">
                  <c:v>0.1211</c:v>
                </c:pt>
                <c:pt idx="7">
                  <c:v>0.13450000000000001</c:v>
                </c:pt>
                <c:pt idx="8">
                  <c:v>0.1255</c:v>
                </c:pt>
                <c:pt idx="9">
                  <c:v>0.1255</c:v>
                </c:pt>
                <c:pt idx="10">
                  <c:v>0.13</c:v>
                </c:pt>
                <c:pt idx="11">
                  <c:v>0.10829999999999999</c:v>
                </c:pt>
                <c:pt idx="12">
                  <c:v>0.13</c:v>
                </c:pt>
                <c:pt idx="13">
                  <c:v>0.13</c:v>
                </c:pt>
                <c:pt idx="14">
                  <c:v>0.13450000000000001</c:v>
                </c:pt>
                <c:pt idx="15">
                  <c:v>0.1439</c:v>
                </c:pt>
                <c:pt idx="16">
                  <c:v>0.13</c:v>
                </c:pt>
                <c:pt idx="17">
                  <c:v>0.13919999999999999</c:v>
                </c:pt>
                <c:pt idx="18">
                  <c:v>0.1487</c:v>
                </c:pt>
                <c:pt idx="19">
                  <c:v>0.13450000000000001</c:v>
                </c:pt>
                <c:pt idx="20">
                  <c:v>5.0000000000000001E-4</c:v>
                </c:pt>
                <c:pt idx="26">
                  <c:v>5.9999999999999995E-4</c:v>
                </c:pt>
                <c:pt idx="27">
                  <c:v>5.0000000000000001E-4</c:v>
                </c:pt>
                <c:pt idx="29">
                  <c:v>0.1487</c:v>
                </c:pt>
                <c:pt idx="30">
                  <c:v>0.1487</c:v>
                </c:pt>
                <c:pt idx="31">
                  <c:v>0.1585</c:v>
                </c:pt>
                <c:pt idx="32">
                  <c:v>0.17910000000000001</c:v>
                </c:pt>
                <c:pt idx="33">
                  <c:v>0.17380000000000001</c:v>
                </c:pt>
                <c:pt idx="34">
                  <c:v>0.17910000000000001</c:v>
                </c:pt>
                <c:pt idx="35">
                  <c:v>0.17910000000000001</c:v>
                </c:pt>
                <c:pt idx="36">
                  <c:v>0.22409999999999999</c:v>
                </c:pt>
                <c:pt idx="37">
                  <c:v>0.23</c:v>
                </c:pt>
                <c:pt idx="38">
                  <c:v>0.2422</c:v>
                </c:pt>
                <c:pt idx="39">
                  <c:v>0.25469999999999998</c:v>
                </c:pt>
                <c:pt idx="40">
                  <c:v>0.25469999999999998</c:v>
                </c:pt>
                <c:pt idx="41">
                  <c:v>0.38919999999999999</c:v>
                </c:pt>
                <c:pt idx="42">
                  <c:v>0.42109999999999997</c:v>
                </c:pt>
                <c:pt idx="43">
                  <c:v>0.44579999999999997</c:v>
                </c:pt>
                <c:pt idx="44">
                  <c:v>0.4627</c:v>
                </c:pt>
                <c:pt idx="45">
                  <c:v>0.48870000000000002</c:v>
                </c:pt>
                <c:pt idx="46">
                  <c:v>0.52439999999999998</c:v>
                </c:pt>
                <c:pt idx="47">
                  <c:v>0.52439999999999998</c:v>
                </c:pt>
                <c:pt idx="48">
                  <c:v>0.52439999999999998</c:v>
                </c:pt>
                <c:pt idx="49">
                  <c:v>0.54269999999999996</c:v>
                </c:pt>
                <c:pt idx="50">
                  <c:v>0.57079999999999997</c:v>
                </c:pt>
                <c:pt idx="51">
                  <c:v>0.57079999999999997</c:v>
                </c:pt>
                <c:pt idx="52">
                  <c:v>0.60929999999999995</c:v>
                </c:pt>
                <c:pt idx="53">
                  <c:v>0.61909999999999998</c:v>
                </c:pt>
                <c:pt idx="54">
                  <c:v>0.61909999999999998</c:v>
                </c:pt>
                <c:pt idx="55">
                  <c:v>0.629</c:v>
                </c:pt>
                <c:pt idx="56">
                  <c:v>0.67969999999999997</c:v>
                </c:pt>
                <c:pt idx="57">
                  <c:v>0.69010000000000005</c:v>
                </c:pt>
                <c:pt idx="58">
                  <c:v>0.7006</c:v>
                </c:pt>
                <c:pt idx="59">
                  <c:v>0.7006</c:v>
                </c:pt>
                <c:pt idx="60">
                  <c:v>0.7006</c:v>
                </c:pt>
                <c:pt idx="61">
                  <c:v>0.7006</c:v>
                </c:pt>
                <c:pt idx="62">
                  <c:v>0.7006</c:v>
                </c:pt>
                <c:pt idx="63">
                  <c:v>0.7006</c:v>
                </c:pt>
                <c:pt idx="64">
                  <c:v>0.7006</c:v>
                </c:pt>
                <c:pt idx="65">
                  <c:v>0.7006</c:v>
                </c:pt>
                <c:pt idx="66">
                  <c:v>0.7006</c:v>
                </c:pt>
                <c:pt idx="67">
                  <c:v>0.7006</c:v>
                </c:pt>
                <c:pt idx="68">
                  <c:v>0.7006</c:v>
                </c:pt>
                <c:pt idx="69">
                  <c:v>0.7006</c:v>
                </c:pt>
                <c:pt idx="70">
                  <c:v>0.7006</c:v>
                </c:pt>
                <c:pt idx="71">
                  <c:v>0.71109999999999995</c:v>
                </c:pt>
                <c:pt idx="72">
                  <c:v>0.72170000000000001</c:v>
                </c:pt>
                <c:pt idx="73">
                  <c:v>0.87849999999999995</c:v>
                </c:pt>
                <c:pt idx="74">
                  <c:v>0.93830000000000002</c:v>
                </c:pt>
                <c:pt idx="75">
                  <c:v>0.87849999999999995</c:v>
                </c:pt>
                <c:pt idx="76">
                  <c:v>0.93830000000000002</c:v>
                </c:pt>
                <c:pt idx="77">
                  <c:v>0.93830000000000002</c:v>
                </c:pt>
                <c:pt idx="78">
                  <c:v>0.93830000000000002</c:v>
                </c:pt>
                <c:pt idx="79">
                  <c:v>0.93830000000000002</c:v>
                </c:pt>
                <c:pt idx="80">
                  <c:v>0.93830000000000002</c:v>
                </c:pt>
                <c:pt idx="81">
                  <c:v>0.93830000000000002</c:v>
                </c:pt>
                <c:pt idx="82">
                  <c:v>0.93830000000000002</c:v>
                </c:pt>
                <c:pt idx="83">
                  <c:v>1</c:v>
                </c:pt>
                <c:pt idx="84">
                  <c:v>0.93830000000000002</c:v>
                </c:pt>
                <c:pt idx="85">
                  <c:v>0.93830000000000002</c:v>
                </c:pt>
                <c:pt idx="86">
                  <c:v>0.93830000000000002</c:v>
                </c:pt>
                <c:pt idx="87">
                  <c:v>0.93830000000000002</c:v>
                </c:pt>
                <c:pt idx="88">
                  <c:v>0.95050000000000001</c:v>
                </c:pt>
                <c:pt idx="89">
                  <c:v>0.95050000000000001</c:v>
                </c:pt>
                <c:pt idx="90">
                  <c:v>0.95050000000000001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02880"/>
        <c:axId val="145001088"/>
      </c:lineChart>
      <c:catAx>
        <c:axId val="1449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4999552"/>
        <c:crosses val="autoZero"/>
        <c:auto val="1"/>
        <c:lblAlgn val="ctr"/>
        <c:lblOffset val="100"/>
        <c:noMultiLvlLbl val="0"/>
      </c:catAx>
      <c:valAx>
        <c:axId val="144999552"/>
        <c:scaling>
          <c:orientation val="minMax"/>
          <c:max val="1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4989568"/>
        <c:crosses val="autoZero"/>
        <c:crossBetween val="between"/>
      </c:valAx>
      <c:valAx>
        <c:axId val="145001088"/>
        <c:scaling>
          <c:orientation val="minMax"/>
        </c:scaling>
        <c:delete val="1"/>
        <c:axPos val="r"/>
        <c:numFmt formatCode="0.00" sourceLinked="0"/>
        <c:majorTickMark val="out"/>
        <c:minorTickMark val="none"/>
        <c:tickLblPos val="nextTo"/>
        <c:crossAx val="145002880"/>
        <c:crosses val="max"/>
        <c:crossBetween val="between"/>
      </c:valAx>
      <c:catAx>
        <c:axId val="14500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00108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105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data!$BI$1</c:f>
              <c:strCache>
                <c:ptCount val="1"/>
                <c:pt idx="0">
                  <c:v>MTrade Hierarchy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data!$BI$2:$BI$92</c:f>
              <c:numCache>
                <c:formatCode>General</c:formatCode>
                <c:ptCount val="91"/>
                <c:pt idx="0">
                  <c:v>0</c:v>
                </c:pt>
                <c:pt idx="1">
                  <c:v>7.4099999999999999E-2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9.8400000000000001E-2</c:v>
                </c:pt>
                <c:pt idx="8">
                  <c:v>0</c:v>
                </c:pt>
                <c:pt idx="9">
                  <c:v>0</c:v>
                </c:pt>
                <c:pt idx="10">
                  <c:v>3.4500000000000003E-2</c:v>
                </c:pt>
                <c:pt idx="11">
                  <c:v>0.1754</c:v>
                </c:pt>
                <c:pt idx="12">
                  <c:v>3.4500000000000003E-2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3.4500000000000003E-2</c:v>
                </c:pt>
                <c:pt idx="17">
                  <c:v>0</c:v>
                </c:pt>
                <c:pt idx="18">
                  <c:v>3.2300000000000002E-2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0.28570000000000001</c:v>
                </c:pt>
                <c:pt idx="27">
                  <c:v>0.33329999999999999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0.1138</c:v>
                </c:pt>
                <c:pt idx="33">
                  <c:v>2.9899999999999999E-2</c:v>
                </c:pt>
                <c:pt idx="34">
                  <c:v>2.9399999999999999E-2</c:v>
                </c:pt>
                <c:pt idx="35">
                  <c:v>2.9399999999999999E-2</c:v>
                </c:pt>
                <c:pt idx="36">
                  <c:v>2.63E-2</c:v>
                </c:pt>
                <c:pt idx="37">
                  <c:v>0</c:v>
                </c:pt>
                <c:pt idx="38">
                  <c:v>2.53E-2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1.72E-2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1.6500000000000001E-2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data!$AX$1</c:f>
              <c:strCache>
                <c:ptCount val="1"/>
                <c:pt idx="0">
                  <c:v>MAid Hierarchy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data!$AX$2:$AX$92</c:f>
              <c:numCache>
                <c:formatCode>General</c:formatCode>
                <c:ptCount val="91"/>
                <c:pt idx="41">
                  <c:v>1</c:v>
                </c:pt>
                <c:pt idx="42">
                  <c:v>1</c:v>
                </c:pt>
                <c:pt idx="43">
                  <c:v>0.99399999999999999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0.99950000000000006</c:v>
                </c:pt>
                <c:pt idx="72">
                  <c:v>0.99950000000000006</c:v>
                </c:pt>
                <c:pt idx="73">
                  <c:v>1</c:v>
                </c:pt>
                <c:pt idx="74">
                  <c:v>1</c:v>
                </c:pt>
                <c:pt idx="75">
                  <c:v>0.99960000000000004</c:v>
                </c:pt>
                <c:pt idx="76">
                  <c:v>0.99960000000000004</c:v>
                </c:pt>
                <c:pt idx="77">
                  <c:v>1</c:v>
                </c:pt>
                <c:pt idx="78">
                  <c:v>1</c:v>
                </c:pt>
                <c:pt idx="79">
                  <c:v>0.99580000000000002</c:v>
                </c:pt>
                <c:pt idx="80">
                  <c:v>0.999</c:v>
                </c:pt>
                <c:pt idx="81">
                  <c:v>0.99909999999999999</c:v>
                </c:pt>
                <c:pt idx="82">
                  <c:v>0.99419999999999997</c:v>
                </c:pt>
                <c:pt idx="83">
                  <c:v>0.99439999999999995</c:v>
                </c:pt>
                <c:pt idx="84">
                  <c:v>0.99270000000000003</c:v>
                </c:pt>
                <c:pt idx="85">
                  <c:v>0.99060000000000004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71648"/>
        <c:axId val="141377536"/>
      </c:lineChart>
      <c:catAx>
        <c:axId val="1413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1377536"/>
        <c:crosses val="autoZero"/>
        <c:auto val="1"/>
        <c:lblAlgn val="ctr"/>
        <c:lblOffset val="100"/>
        <c:noMultiLvlLbl val="0"/>
      </c:catAx>
      <c:valAx>
        <c:axId val="141377536"/>
        <c:scaling>
          <c:orientation val="minMax"/>
          <c:max val="1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13716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44304038380012E-2"/>
          <c:y val="2.2242648024663386E-2"/>
          <c:w val="0.91197805866689707"/>
          <c:h val="0.84348420174925609"/>
        </c:manualLayout>
      </c:layout>
      <c:lineChart>
        <c:grouping val="standard"/>
        <c:varyColors val="0"/>
        <c:ser>
          <c:idx val="1"/>
          <c:order val="0"/>
          <c:tx>
            <c:strRef>
              <c:f>data!$AQ$1</c:f>
              <c:strCache>
                <c:ptCount val="1"/>
                <c:pt idx="0">
                  <c:v>M3 Efficiency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data!$AQ$2:$AQ$98</c:f>
              <c:numCache>
                <c:formatCode>0</c:formatCod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 formatCode="0.00000">
                  <c:v>0.149152547121048</c:v>
                </c:pt>
                <c:pt idx="27" formatCode="0.00000">
                  <c:v>0.113114751875401</c:v>
                </c:pt>
                <c:pt idx="28" formatCode="0.00000">
                  <c:v>8.7542086839675903E-3</c:v>
                </c:pt>
                <c:pt idx="29" formatCode="0.00000">
                  <c:v>7.23163858056068E-2</c:v>
                </c:pt>
                <c:pt idx="30" formatCode="0.00000">
                  <c:v>6.9945357739925398E-2</c:v>
                </c:pt>
                <c:pt idx="31" formatCode="0.00000">
                  <c:v>4.0190376341342898E-2</c:v>
                </c:pt>
                <c:pt idx="32" formatCode="0.00000">
                  <c:v>5.1203276962041903E-2</c:v>
                </c:pt>
                <c:pt idx="33" formatCode="0.00000">
                  <c:v>4.9519229680299801E-2</c:v>
                </c:pt>
                <c:pt idx="34" formatCode="0.00000">
                  <c:v>4.8076923936605502E-2</c:v>
                </c:pt>
                <c:pt idx="35" formatCode="0.00000">
                  <c:v>4.3749999254941899E-2</c:v>
                </c:pt>
                <c:pt idx="36" formatCode="0.00000">
                  <c:v>0.14152364432811701</c:v>
                </c:pt>
                <c:pt idx="37" formatCode="0.00000">
                  <c:v>0.14152364432811701</c:v>
                </c:pt>
                <c:pt idx="38" formatCode="0.00000">
                  <c:v>0.13166144490241999</c:v>
                </c:pt>
                <c:pt idx="39" formatCode="0.00000">
                  <c:v>0.12742593884468101</c:v>
                </c:pt>
                <c:pt idx="40" formatCode="0.00000">
                  <c:v>0.12768130004406</c:v>
                </c:pt>
                <c:pt idx="41" formatCode="0.00000">
                  <c:v>0.100366301834583</c:v>
                </c:pt>
                <c:pt idx="42" formatCode="0.00000">
                  <c:v>7.8746974468231201E-2</c:v>
                </c:pt>
                <c:pt idx="43" formatCode="0.00000">
                  <c:v>7.7650651335716206E-2</c:v>
                </c:pt>
                <c:pt idx="44" formatCode="0.00000">
                  <c:v>6.1769116669893299E-2</c:v>
                </c:pt>
                <c:pt idx="45" formatCode="0.00000">
                  <c:v>7.4789918959140805E-2</c:v>
                </c:pt>
                <c:pt idx="46" formatCode="0.00000">
                  <c:v>7.4789918959140805E-2</c:v>
                </c:pt>
                <c:pt idx="47" formatCode="0.00000">
                  <c:v>6.4616926014423398E-2</c:v>
                </c:pt>
                <c:pt idx="48" formatCode="0.00000">
                  <c:v>6.2742158770561204E-2</c:v>
                </c:pt>
                <c:pt idx="49" formatCode="0.00000">
                  <c:v>6.1299938708543798E-2</c:v>
                </c:pt>
                <c:pt idx="50" formatCode="0.00000">
                  <c:v>5.9868812561035198E-2</c:v>
                </c:pt>
                <c:pt idx="51" formatCode="0.00000">
                  <c:v>5.93071058392525E-2</c:v>
                </c:pt>
                <c:pt idx="52" formatCode="0.00000">
                  <c:v>3.25041450560093E-2</c:v>
                </c:pt>
                <c:pt idx="53" formatCode="0.00000">
                  <c:v>1.7799889668822299E-2</c:v>
                </c:pt>
                <c:pt idx="54" formatCode="0.00000">
                  <c:v>1.61220040172338E-2</c:v>
                </c:pt>
                <c:pt idx="55" formatCode="0.00000">
                  <c:v>1.5867978334426901E-2</c:v>
                </c:pt>
                <c:pt idx="56" formatCode="0.00000">
                  <c:v>1.6899766400456401E-2</c:v>
                </c:pt>
                <c:pt idx="57" formatCode="0.00000">
                  <c:v>1.6899766400456401E-2</c:v>
                </c:pt>
                <c:pt idx="58" formatCode="0.00000">
                  <c:v>1.38850063085556E-2</c:v>
                </c:pt>
                <c:pt idx="59" formatCode="0.00000">
                  <c:v>2.5324385613203E-2</c:v>
                </c:pt>
                <c:pt idx="60" formatCode="0.00000">
                  <c:v>2.5880098342895501E-2</c:v>
                </c:pt>
                <c:pt idx="61" formatCode="0.00000">
                  <c:v>6.9757173769175998E-3</c:v>
                </c:pt>
                <c:pt idx="62" formatCode="0.00000">
                  <c:v>6.9603598676621897E-3</c:v>
                </c:pt>
                <c:pt idx="63" formatCode="0.00000">
                  <c:v>6.6208299249410603E-3</c:v>
                </c:pt>
                <c:pt idx="64" formatCode="0.00000">
                  <c:v>6.5354001708328698E-3</c:v>
                </c:pt>
                <c:pt idx="65" formatCode="0.00000">
                  <c:v>6.4516128040850197E-3</c:v>
                </c:pt>
                <c:pt idx="66" formatCode="0.00000">
                  <c:v>7.1043604984879502E-3</c:v>
                </c:pt>
                <c:pt idx="67" formatCode="0.00000">
                  <c:v>7.6594371348619496E-3</c:v>
                </c:pt>
                <c:pt idx="68" formatCode="0.00000">
                  <c:v>7.4175600893795499E-3</c:v>
                </c:pt>
                <c:pt idx="69" formatCode="0.00000">
                  <c:v>7.3369345627725098E-3</c:v>
                </c:pt>
                <c:pt idx="70" formatCode="0.00000">
                  <c:v>7.0950575172901197E-3</c:v>
                </c:pt>
                <c:pt idx="71" formatCode="0.00000">
                  <c:v>6.7610060796141598E-3</c:v>
                </c:pt>
                <c:pt idx="72" formatCode="0.00000">
                  <c:v>6.6447607241570898E-3</c:v>
                </c:pt>
                <c:pt idx="73" formatCode="0.00000">
                  <c:v>1.5346838627010599E-3</c:v>
                </c:pt>
                <c:pt idx="74" formatCode="0.00000">
                  <c:v>1.3368206564337E-3</c:v>
                </c:pt>
                <c:pt idx="75" formatCode="0.00000">
                  <c:v>1.2650220887735499E-3</c:v>
                </c:pt>
                <c:pt idx="76" formatCode="0.00000">
                  <c:v>1.0925191454589399E-3</c:v>
                </c:pt>
                <c:pt idx="77" formatCode="0.00000">
                  <c:v>1.0925191454589399E-3</c:v>
                </c:pt>
                <c:pt idx="78" formatCode="0.00000">
                  <c:v>8.6251506581902504E-4</c:v>
                </c:pt>
                <c:pt idx="79" formatCode="0.00000">
                  <c:v>8.6251506581902504E-4</c:v>
                </c:pt>
                <c:pt idx="80" formatCode="0.00000">
                  <c:v>5.1200366578996203E-4</c:v>
                </c:pt>
                <c:pt idx="81" formatCode="0.00000">
                  <c:v>2.8143645613454299E-4</c:v>
                </c:pt>
                <c:pt idx="82" formatCode="0.00000">
                  <c:v>2.8143645613454299E-4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 formatCode="0.00000">
                  <c:v>3.2722513424232602E-4</c:v>
                </c:pt>
                <c:pt idx="91" formatCode="0.00000">
                  <c:v>2.7268761186860502E-4</c:v>
                </c:pt>
                <c:pt idx="92" formatCode="0.00000">
                  <c:v>3.2383418874815101E-4</c:v>
                </c:pt>
                <c:pt idx="93" formatCode="0.00000">
                  <c:v>2.6986183365806899E-4</c:v>
                </c:pt>
                <c:pt idx="94" formatCode="0.00000">
                  <c:v>2.6986183365806899E-4</c:v>
                </c:pt>
                <c:pt idx="95" formatCode="0.00000">
                  <c:v>2.6986183365806899E-4</c:v>
                </c:pt>
                <c:pt idx="96" formatCode="0.00000">
                  <c:v>2.9999999999999997E-4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03776"/>
        <c:axId val="144613760"/>
      </c:lineChart>
      <c:lineChart>
        <c:grouping val="standard"/>
        <c:varyColors val="0"/>
        <c:ser>
          <c:idx val="2"/>
          <c:order val="1"/>
          <c:tx>
            <c:strRef>
              <c:f>data!$AY$1</c:f>
              <c:strCache>
                <c:ptCount val="1"/>
                <c:pt idx="0">
                  <c:v>MAid Efficiency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data!$AY$2:$AY$98</c:f>
              <c:numCache>
                <c:formatCode>General</c:formatCode>
                <c:ptCount val="97"/>
                <c:pt idx="41">
                  <c:v>0.96489999999999998</c:v>
                </c:pt>
                <c:pt idx="42">
                  <c:v>0.97299999999999998</c:v>
                </c:pt>
                <c:pt idx="43">
                  <c:v>0.95369999999999999</c:v>
                </c:pt>
                <c:pt idx="44">
                  <c:v>0.95099999999999996</c:v>
                </c:pt>
                <c:pt idx="45">
                  <c:v>0.93600000000000005</c:v>
                </c:pt>
                <c:pt idx="46">
                  <c:v>0.91690000000000005</c:v>
                </c:pt>
                <c:pt idx="47">
                  <c:v>0.92679999999999996</c:v>
                </c:pt>
                <c:pt idx="48">
                  <c:v>0.91210000000000002</c:v>
                </c:pt>
                <c:pt idx="49">
                  <c:v>0.90529999999999999</c:v>
                </c:pt>
                <c:pt idx="50">
                  <c:v>0.9002</c:v>
                </c:pt>
                <c:pt idx="51">
                  <c:v>0.89229999999999998</c:v>
                </c:pt>
                <c:pt idx="52">
                  <c:v>0.88859999999999995</c:v>
                </c:pt>
                <c:pt idx="53">
                  <c:v>0.879</c:v>
                </c:pt>
                <c:pt idx="54">
                  <c:v>0.87239999999999995</c:v>
                </c:pt>
                <c:pt idx="55">
                  <c:v>0.86499999999999999</c:v>
                </c:pt>
                <c:pt idx="56">
                  <c:v>0.86419999999999997</c:v>
                </c:pt>
                <c:pt idx="57">
                  <c:v>0.86109999999999998</c:v>
                </c:pt>
                <c:pt idx="58">
                  <c:v>0.85750000000000004</c:v>
                </c:pt>
                <c:pt idx="59">
                  <c:v>0.85209999999999997</c:v>
                </c:pt>
                <c:pt idx="60">
                  <c:v>0.84989999999999999</c:v>
                </c:pt>
                <c:pt idx="61">
                  <c:v>0.83689999999999998</c:v>
                </c:pt>
                <c:pt idx="62">
                  <c:v>0.83750000000000002</c:v>
                </c:pt>
                <c:pt idx="63">
                  <c:v>0.83160000000000001</c:v>
                </c:pt>
                <c:pt idx="64">
                  <c:v>0.83120000000000005</c:v>
                </c:pt>
                <c:pt idx="65">
                  <c:v>0.82530000000000003</c:v>
                </c:pt>
                <c:pt idx="66">
                  <c:v>0.83450000000000002</c:v>
                </c:pt>
                <c:pt idx="67">
                  <c:v>0.83020000000000005</c:v>
                </c:pt>
                <c:pt idx="68">
                  <c:v>0.82650000000000001</c:v>
                </c:pt>
                <c:pt idx="69">
                  <c:v>0.82599999999999996</c:v>
                </c:pt>
                <c:pt idx="70">
                  <c:v>0.81950000000000001</c:v>
                </c:pt>
                <c:pt idx="71">
                  <c:v>0.82440000000000002</c:v>
                </c:pt>
                <c:pt idx="72">
                  <c:v>0.82489999999999997</c:v>
                </c:pt>
                <c:pt idx="73">
                  <c:v>0.83089999999999997</c:v>
                </c:pt>
                <c:pt idx="74">
                  <c:v>0.82630000000000003</c:v>
                </c:pt>
                <c:pt idx="75">
                  <c:v>0.82389999999999997</c:v>
                </c:pt>
                <c:pt idx="76">
                  <c:v>0.82020000000000004</c:v>
                </c:pt>
                <c:pt idx="77">
                  <c:v>0.81969999999999998</c:v>
                </c:pt>
                <c:pt idx="78">
                  <c:v>0.81310000000000004</c:v>
                </c:pt>
                <c:pt idx="79">
                  <c:v>0.80430000000000001</c:v>
                </c:pt>
                <c:pt idx="80">
                  <c:v>0.8054</c:v>
                </c:pt>
                <c:pt idx="81">
                  <c:v>0.8024</c:v>
                </c:pt>
                <c:pt idx="82">
                  <c:v>0.79349999999999998</c:v>
                </c:pt>
                <c:pt idx="83">
                  <c:v>0.7903</c:v>
                </c:pt>
                <c:pt idx="84">
                  <c:v>0.78959999999999997</c:v>
                </c:pt>
                <c:pt idx="85">
                  <c:v>0.78149999999999997</c:v>
                </c:pt>
                <c:pt idx="86">
                  <c:v>0.77900000000000003</c:v>
                </c:pt>
                <c:pt idx="87">
                  <c:v>0.76959999999999995</c:v>
                </c:pt>
                <c:pt idx="88">
                  <c:v>0.76700000000000002</c:v>
                </c:pt>
                <c:pt idx="89">
                  <c:v>0.75480000000000003</c:v>
                </c:pt>
                <c:pt idx="90">
                  <c:v>0.7591</c:v>
                </c:pt>
                <c:pt idx="91">
                  <c:v>0.75249999999999995</c:v>
                </c:pt>
                <c:pt idx="92">
                  <c:v>0.74970000000000003</c:v>
                </c:pt>
                <c:pt idx="93">
                  <c:v>0.748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data!$BJ$1</c:f>
              <c:strCache>
                <c:ptCount val="1"/>
                <c:pt idx="0">
                  <c:v>MTrade Efficiency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data!$BJ$2:$BJ$98</c:f>
              <c:numCache>
                <c:formatCode>General</c:formatCode>
                <c:ptCount val="97"/>
                <c:pt idx="0">
                  <c:v>1</c:v>
                </c:pt>
                <c:pt idx="1">
                  <c:v>0.70660000000000001</c:v>
                </c:pt>
                <c:pt idx="2">
                  <c:v>0.69879999999999998</c:v>
                </c:pt>
                <c:pt idx="3">
                  <c:v>0.68799999999999994</c:v>
                </c:pt>
                <c:pt idx="4">
                  <c:v>0.67559999999999998</c:v>
                </c:pt>
                <c:pt idx="5">
                  <c:v>0.66600000000000004</c:v>
                </c:pt>
                <c:pt idx="6">
                  <c:v>0.70369999999999999</c:v>
                </c:pt>
                <c:pt idx="7">
                  <c:v>0.71689999999999998</c:v>
                </c:pt>
                <c:pt idx="8">
                  <c:v>0.60060000000000002</c:v>
                </c:pt>
                <c:pt idx="9">
                  <c:v>0.61360000000000003</c:v>
                </c:pt>
                <c:pt idx="10">
                  <c:v>0.59589999999999999</c:v>
                </c:pt>
                <c:pt idx="11">
                  <c:v>0.71950000000000003</c:v>
                </c:pt>
                <c:pt idx="12">
                  <c:v>0.59519999999999995</c:v>
                </c:pt>
                <c:pt idx="13">
                  <c:v>0.5796</c:v>
                </c:pt>
                <c:pt idx="14">
                  <c:v>0.59589999999999999</c:v>
                </c:pt>
                <c:pt idx="15">
                  <c:v>0.58979999999999999</c:v>
                </c:pt>
                <c:pt idx="16">
                  <c:v>0.57210000000000005</c:v>
                </c:pt>
                <c:pt idx="17">
                  <c:v>0.5605</c:v>
                </c:pt>
                <c:pt idx="18">
                  <c:v>0.55630000000000002</c:v>
                </c:pt>
                <c:pt idx="19">
                  <c:v>0.49730000000000002</c:v>
                </c:pt>
                <c:pt idx="20">
                  <c:v>1</c:v>
                </c:pt>
                <c:pt idx="26">
                  <c:v>1</c:v>
                </c:pt>
                <c:pt idx="27">
                  <c:v>1</c:v>
                </c:pt>
                <c:pt idx="29">
                  <c:v>0.39560000000000001</c:v>
                </c:pt>
                <c:pt idx="30">
                  <c:v>0.43330000000000002</c:v>
                </c:pt>
                <c:pt idx="31">
                  <c:v>0.41120000000000001</c:v>
                </c:pt>
                <c:pt idx="32">
                  <c:v>0.48670000000000002</c:v>
                </c:pt>
                <c:pt idx="33">
                  <c:v>0.38879999999999998</c:v>
                </c:pt>
                <c:pt idx="34">
                  <c:v>0.39029999999999998</c:v>
                </c:pt>
                <c:pt idx="35">
                  <c:v>0.374</c:v>
                </c:pt>
                <c:pt idx="36">
                  <c:v>0.43169999999999997</c:v>
                </c:pt>
                <c:pt idx="37">
                  <c:v>0.38350000000000001</c:v>
                </c:pt>
                <c:pt idx="38">
                  <c:v>0.40860000000000002</c:v>
                </c:pt>
                <c:pt idx="39">
                  <c:v>0.43540000000000001</c:v>
                </c:pt>
                <c:pt idx="40">
                  <c:v>0.45569999999999999</c:v>
                </c:pt>
                <c:pt idx="41">
                  <c:v>0.56299999999999994</c:v>
                </c:pt>
                <c:pt idx="42">
                  <c:v>0.5665</c:v>
                </c:pt>
                <c:pt idx="43">
                  <c:v>0.56100000000000005</c:v>
                </c:pt>
                <c:pt idx="44">
                  <c:v>0.54220000000000002</c:v>
                </c:pt>
                <c:pt idx="45">
                  <c:v>0.53039999999999998</c:v>
                </c:pt>
                <c:pt idx="46">
                  <c:v>0.52890000000000004</c:v>
                </c:pt>
                <c:pt idx="47">
                  <c:v>0.50719999999999998</c:v>
                </c:pt>
                <c:pt idx="48">
                  <c:v>0.50739999999999996</c:v>
                </c:pt>
                <c:pt idx="49">
                  <c:v>0.51719999999999999</c:v>
                </c:pt>
                <c:pt idx="50">
                  <c:v>0.4662</c:v>
                </c:pt>
                <c:pt idx="51">
                  <c:v>0.43780000000000002</c:v>
                </c:pt>
                <c:pt idx="52">
                  <c:v>0.44280000000000003</c:v>
                </c:pt>
                <c:pt idx="53">
                  <c:v>0.43409999999999999</c:v>
                </c:pt>
                <c:pt idx="54">
                  <c:v>0.40260000000000001</c:v>
                </c:pt>
                <c:pt idx="55">
                  <c:v>0.39710000000000001</c:v>
                </c:pt>
                <c:pt idx="56">
                  <c:v>0.43819999999999998</c:v>
                </c:pt>
                <c:pt idx="57">
                  <c:v>0.44319999999999998</c:v>
                </c:pt>
                <c:pt idx="58">
                  <c:v>0.43540000000000001</c:v>
                </c:pt>
                <c:pt idx="59">
                  <c:v>0.44629999999999997</c:v>
                </c:pt>
                <c:pt idx="60">
                  <c:v>0.42799999999999999</c:v>
                </c:pt>
                <c:pt idx="61">
                  <c:v>0.43030000000000002</c:v>
                </c:pt>
                <c:pt idx="62">
                  <c:v>0.42109999999999997</c:v>
                </c:pt>
                <c:pt idx="63">
                  <c:v>0.42709999999999998</c:v>
                </c:pt>
                <c:pt idx="64">
                  <c:v>0.43619999999999998</c:v>
                </c:pt>
                <c:pt idx="65">
                  <c:v>0.43669999999999998</c:v>
                </c:pt>
                <c:pt idx="66">
                  <c:v>0.42649999999999999</c:v>
                </c:pt>
                <c:pt idx="67">
                  <c:v>0.4239</c:v>
                </c:pt>
                <c:pt idx="68">
                  <c:v>0.41789999999999999</c:v>
                </c:pt>
                <c:pt idx="69">
                  <c:v>0.40010000000000001</c:v>
                </c:pt>
                <c:pt idx="70">
                  <c:v>0.37380000000000002</c:v>
                </c:pt>
                <c:pt idx="71">
                  <c:v>0.36709999999999998</c:v>
                </c:pt>
                <c:pt idx="72">
                  <c:v>0.3634</c:v>
                </c:pt>
                <c:pt idx="73">
                  <c:v>0.4118</c:v>
                </c:pt>
                <c:pt idx="74">
                  <c:v>0.40439999999999998</c:v>
                </c:pt>
                <c:pt idx="75">
                  <c:v>0.4118</c:v>
                </c:pt>
                <c:pt idx="76">
                  <c:v>0.33860000000000001</c:v>
                </c:pt>
                <c:pt idx="77">
                  <c:v>0.31230000000000002</c:v>
                </c:pt>
                <c:pt idx="78">
                  <c:v>0.31659999999999999</c:v>
                </c:pt>
                <c:pt idx="79">
                  <c:v>0.30620000000000003</c:v>
                </c:pt>
                <c:pt idx="80">
                  <c:v>0.30220000000000002</c:v>
                </c:pt>
                <c:pt idx="81">
                  <c:v>0.28370000000000001</c:v>
                </c:pt>
                <c:pt idx="82">
                  <c:v>0.27829999999999999</c:v>
                </c:pt>
                <c:pt idx="83">
                  <c:v>0.25440000000000002</c:v>
                </c:pt>
                <c:pt idx="84">
                  <c:v>0.26719999999999999</c:v>
                </c:pt>
                <c:pt idx="85">
                  <c:v>0.26700000000000002</c:v>
                </c:pt>
                <c:pt idx="86">
                  <c:v>0.26179999999999998</c:v>
                </c:pt>
                <c:pt idx="87">
                  <c:v>0.26269999999999999</c:v>
                </c:pt>
                <c:pt idx="88">
                  <c:v>0.27500000000000002</c:v>
                </c:pt>
                <c:pt idx="89">
                  <c:v>0.26740000000000003</c:v>
                </c:pt>
                <c:pt idx="90">
                  <c:v>0.27729999999999999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16832"/>
        <c:axId val="144615296"/>
      </c:lineChart>
      <c:catAx>
        <c:axId val="14460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4613760"/>
        <c:crosses val="autoZero"/>
        <c:auto val="1"/>
        <c:lblAlgn val="ctr"/>
        <c:lblOffset val="100"/>
        <c:noMultiLvlLbl val="0"/>
      </c:catAx>
      <c:valAx>
        <c:axId val="144613760"/>
        <c:scaling>
          <c:orientation val="minMax"/>
          <c:max val="1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4603776"/>
        <c:crosses val="autoZero"/>
        <c:crossBetween val="between"/>
      </c:valAx>
      <c:valAx>
        <c:axId val="144615296"/>
        <c:scaling>
          <c:orientation val="minMax"/>
        </c:scaling>
        <c:delete val="1"/>
        <c:axPos val="r"/>
        <c:numFmt formatCode="0.00" sourceLinked="0"/>
        <c:majorTickMark val="out"/>
        <c:minorTickMark val="none"/>
        <c:tickLblPos val="nextTo"/>
        <c:crossAx val="144616832"/>
        <c:crosses val="max"/>
        <c:crossBetween val="between"/>
      </c:valAx>
      <c:catAx>
        <c:axId val="14461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6152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105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data!$BB$1</c:f>
              <c:strCache>
                <c:ptCount val="1"/>
                <c:pt idx="0">
                  <c:v>MTrade In-Centrality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data!$BB$2:$BB$92</c:f>
              <c:numCache>
                <c:formatCode>General</c:formatCode>
                <c:ptCount val="91"/>
                <c:pt idx="0">
                  <c:v>0.68600000000000005</c:v>
                </c:pt>
                <c:pt idx="1">
                  <c:v>2.0299999999999998</c:v>
                </c:pt>
                <c:pt idx="2">
                  <c:v>2.573</c:v>
                </c:pt>
                <c:pt idx="3">
                  <c:v>2.52</c:v>
                </c:pt>
                <c:pt idx="4">
                  <c:v>2.4950000000000001</c:v>
                </c:pt>
                <c:pt idx="5">
                  <c:v>2.8130000000000002</c:v>
                </c:pt>
                <c:pt idx="6">
                  <c:v>3.0350000000000001</c:v>
                </c:pt>
                <c:pt idx="7">
                  <c:v>2.0870000000000002</c:v>
                </c:pt>
                <c:pt idx="8">
                  <c:v>3.0419999999999998</c:v>
                </c:pt>
                <c:pt idx="9">
                  <c:v>3.5009999999999999</c:v>
                </c:pt>
                <c:pt idx="10">
                  <c:v>3.492</c:v>
                </c:pt>
                <c:pt idx="11">
                  <c:v>2.0379999999999998</c:v>
                </c:pt>
                <c:pt idx="12">
                  <c:v>2.9609999999999999</c:v>
                </c:pt>
                <c:pt idx="13">
                  <c:v>3.4129999999999998</c:v>
                </c:pt>
                <c:pt idx="14">
                  <c:v>3.7709999999999999</c:v>
                </c:pt>
                <c:pt idx="15">
                  <c:v>3.069</c:v>
                </c:pt>
                <c:pt idx="16">
                  <c:v>3.3250000000000002</c:v>
                </c:pt>
                <c:pt idx="17">
                  <c:v>3.3639999999999999</c:v>
                </c:pt>
                <c:pt idx="18">
                  <c:v>3.6419999999999999</c:v>
                </c:pt>
                <c:pt idx="19">
                  <c:v>3.3650000000000002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0.623</c:v>
                </c:pt>
                <c:pt idx="24">
                  <c:v>0.621</c:v>
                </c:pt>
                <c:pt idx="25">
                  <c:v>0.623</c:v>
                </c:pt>
                <c:pt idx="26">
                  <c:v>0.621</c:v>
                </c:pt>
                <c:pt idx="27">
                  <c:v>0.624</c:v>
                </c:pt>
                <c:pt idx="28">
                  <c:v>0.627</c:v>
                </c:pt>
                <c:pt idx="29">
                  <c:v>3.4350000000000001</c:v>
                </c:pt>
                <c:pt idx="30">
                  <c:v>3.0510000000000002</c:v>
                </c:pt>
                <c:pt idx="31">
                  <c:v>2.5299999999999998</c:v>
                </c:pt>
                <c:pt idx="32">
                  <c:v>2.68</c:v>
                </c:pt>
                <c:pt idx="33">
                  <c:v>2.577</c:v>
                </c:pt>
                <c:pt idx="34">
                  <c:v>2.0840000000000001</c:v>
                </c:pt>
                <c:pt idx="35">
                  <c:v>2.2719999999999998</c:v>
                </c:pt>
                <c:pt idx="36">
                  <c:v>2.2909999999999999</c:v>
                </c:pt>
                <c:pt idx="37">
                  <c:v>2.2000000000000002</c:v>
                </c:pt>
                <c:pt idx="38">
                  <c:v>2.5880000000000001</c:v>
                </c:pt>
                <c:pt idx="39">
                  <c:v>2.4169999999999998</c:v>
                </c:pt>
                <c:pt idx="40">
                  <c:v>2.1960000000000002</c:v>
                </c:pt>
                <c:pt idx="41">
                  <c:v>2.7210000000000001</c:v>
                </c:pt>
                <c:pt idx="42">
                  <c:v>2.7690000000000001</c:v>
                </c:pt>
                <c:pt idx="43">
                  <c:v>2.7509999999999999</c:v>
                </c:pt>
                <c:pt idx="44">
                  <c:v>2.8639999999999999</c:v>
                </c:pt>
                <c:pt idx="45">
                  <c:v>2.8370000000000002</c:v>
                </c:pt>
                <c:pt idx="46">
                  <c:v>2.5459999999999998</c:v>
                </c:pt>
                <c:pt idx="47">
                  <c:v>2.4159999999999999</c:v>
                </c:pt>
                <c:pt idx="48">
                  <c:v>2.2759999999999998</c:v>
                </c:pt>
                <c:pt idx="49">
                  <c:v>2.1429999999999998</c:v>
                </c:pt>
                <c:pt idx="50">
                  <c:v>2.0219999999999998</c:v>
                </c:pt>
                <c:pt idx="51">
                  <c:v>2.157</c:v>
                </c:pt>
                <c:pt idx="52">
                  <c:v>1.931</c:v>
                </c:pt>
                <c:pt idx="53">
                  <c:v>1.8779999999999999</c:v>
                </c:pt>
                <c:pt idx="54">
                  <c:v>2.234</c:v>
                </c:pt>
                <c:pt idx="55">
                  <c:v>2.4860000000000002</c:v>
                </c:pt>
                <c:pt idx="56">
                  <c:v>2.5419999999999998</c:v>
                </c:pt>
                <c:pt idx="57">
                  <c:v>2.3769999999999998</c:v>
                </c:pt>
                <c:pt idx="58">
                  <c:v>2.351</c:v>
                </c:pt>
                <c:pt idx="59">
                  <c:v>2.4540000000000002</c:v>
                </c:pt>
                <c:pt idx="60">
                  <c:v>2.5779999999999998</c:v>
                </c:pt>
                <c:pt idx="61">
                  <c:v>2.9609999999999999</c:v>
                </c:pt>
                <c:pt idx="62">
                  <c:v>2.8769999999999998</c:v>
                </c:pt>
                <c:pt idx="63">
                  <c:v>2.7389999999999999</c:v>
                </c:pt>
                <c:pt idx="64">
                  <c:v>2.3149999999999999</c:v>
                </c:pt>
                <c:pt idx="65">
                  <c:v>1.96</c:v>
                </c:pt>
                <c:pt idx="66">
                  <c:v>1.796</c:v>
                </c:pt>
                <c:pt idx="67">
                  <c:v>1.5569999999999999</c:v>
                </c:pt>
                <c:pt idx="68">
                  <c:v>1.6859999999999999</c:v>
                </c:pt>
                <c:pt idx="69">
                  <c:v>2.0099999999999998</c:v>
                </c:pt>
                <c:pt idx="70">
                  <c:v>2.1539999999999999</c:v>
                </c:pt>
                <c:pt idx="71">
                  <c:v>2.4180000000000001</c:v>
                </c:pt>
                <c:pt idx="72">
                  <c:v>2.7789999999999999</c:v>
                </c:pt>
                <c:pt idx="73">
                  <c:v>2.766</c:v>
                </c:pt>
                <c:pt idx="74">
                  <c:v>2.5569999999999999</c:v>
                </c:pt>
                <c:pt idx="75">
                  <c:v>2.766</c:v>
                </c:pt>
                <c:pt idx="76">
                  <c:v>2.5350000000000001</c:v>
                </c:pt>
                <c:pt idx="77">
                  <c:v>2.5459999999999998</c:v>
                </c:pt>
                <c:pt idx="78">
                  <c:v>2.5990000000000002</c:v>
                </c:pt>
                <c:pt idx="79">
                  <c:v>2.4910000000000001</c:v>
                </c:pt>
                <c:pt idx="80">
                  <c:v>2.3220000000000001</c:v>
                </c:pt>
                <c:pt idx="81">
                  <c:v>2.2149999999999999</c:v>
                </c:pt>
                <c:pt idx="82">
                  <c:v>2.1269999999999998</c:v>
                </c:pt>
                <c:pt idx="83">
                  <c:v>2.085</c:v>
                </c:pt>
                <c:pt idx="84">
                  <c:v>2.0259999999999998</c:v>
                </c:pt>
                <c:pt idx="85">
                  <c:v>2.008</c:v>
                </c:pt>
                <c:pt idx="86">
                  <c:v>1.927</c:v>
                </c:pt>
                <c:pt idx="87">
                  <c:v>2.1339999999999999</c:v>
                </c:pt>
                <c:pt idx="88">
                  <c:v>2.2149999999999999</c:v>
                </c:pt>
                <c:pt idx="89">
                  <c:v>2.4710000000000001</c:v>
                </c:pt>
                <c:pt idx="90">
                  <c:v>2.444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data!$BC$1</c:f>
              <c:strCache>
                <c:ptCount val="1"/>
                <c:pt idx="0">
                  <c:v>MTrade Out-Centrality</c:v>
                </c:pt>
              </c:strCache>
            </c:strRef>
          </c:tx>
          <c:spPr>
            <a:ln w="47625" cmpd="dbl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data!$BC$2:$BC$92</c:f>
              <c:numCache>
                <c:formatCode>General</c:formatCode>
                <c:ptCount val="91"/>
                <c:pt idx="0">
                  <c:v>0.61799999999999999</c:v>
                </c:pt>
                <c:pt idx="1">
                  <c:v>1.6850000000000001</c:v>
                </c:pt>
                <c:pt idx="2">
                  <c:v>2.0329999999999999</c:v>
                </c:pt>
                <c:pt idx="3">
                  <c:v>2.1800000000000002</c:v>
                </c:pt>
                <c:pt idx="4">
                  <c:v>2.3620000000000001</c:v>
                </c:pt>
                <c:pt idx="5">
                  <c:v>2.56</c:v>
                </c:pt>
                <c:pt idx="6">
                  <c:v>2.9849999999999999</c:v>
                </c:pt>
                <c:pt idx="7">
                  <c:v>2.5859999999999999</c:v>
                </c:pt>
                <c:pt idx="8">
                  <c:v>2.754</c:v>
                </c:pt>
                <c:pt idx="9">
                  <c:v>3.12</c:v>
                </c:pt>
                <c:pt idx="10">
                  <c:v>3.15</c:v>
                </c:pt>
                <c:pt idx="11">
                  <c:v>3.52</c:v>
                </c:pt>
                <c:pt idx="12">
                  <c:v>4.407</c:v>
                </c:pt>
                <c:pt idx="13">
                  <c:v>4.2859999999999996</c:v>
                </c:pt>
                <c:pt idx="14">
                  <c:v>4.524</c:v>
                </c:pt>
                <c:pt idx="15">
                  <c:v>4.4370000000000003</c:v>
                </c:pt>
                <c:pt idx="16">
                  <c:v>4.32</c:v>
                </c:pt>
                <c:pt idx="17">
                  <c:v>4.4880000000000004</c:v>
                </c:pt>
                <c:pt idx="18">
                  <c:v>4.45</c:v>
                </c:pt>
                <c:pt idx="19">
                  <c:v>3.8239999999999998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0.623</c:v>
                </c:pt>
                <c:pt idx="24">
                  <c:v>0.621</c:v>
                </c:pt>
                <c:pt idx="25">
                  <c:v>0.623</c:v>
                </c:pt>
                <c:pt idx="26">
                  <c:v>0.621</c:v>
                </c:pt>
                <c:pt idx="27">
                  <c:v>0.624</c:v>
                </c:pt>
                <c:pt idx="28">
                  <c:v>0.627</c:v>
                </c:pt>
                <c:pt idx="29">
                  <c:v>2.0659999999999998</c:v>
                </c:pt>
                <c:pt idx="30">
                  <c:v>1.9</c:v>
                </c:pt>
                <c:pt idx="31">
                  <c:v>2.3319999999999999</c:v>
                </c:pt>
                <c:pt idx="32">
                  <c:v>2.1160000000000001</c:v>
                </c:pt>
                <c:pt idx="33">
                  <c:v>1.855</c:v>
                </c:pt>
                <c:pt idx="34">
                  <c:v>1.76</c:v>
                </c:pt>
                <c:pt idx="35">
                  <c:v>1.7490000000000001</c:v>
                </c:pt>
                <c:pt idx="36">
                  <c:v>1.6850000000000001</c:v>
                </c:pt>
                <c:pt idx="37">
                  <c:v>1.5660000000000001</c:v>
                </c:pt>
                <c:pt idx="38">
                  <c:v>1.635</c:v>
                </c:pt>
                <c:pt idx="39">
                  <c:v>1.903</c:v>
                </c:pt>
                <c:pt idx="40">
                  <c:v>2.04</c:v>
                </c:pt>
                <c:pt idx="41">
                  <c:v>2.0870000000000002</c:v>
                </c:pt>
                <c:pt idx="42">
                  <c:v>1.9810000000000001</c:v>
                </c:pt>
                <c:pt idx="43">
                  <c:v>2.137</c:v>
                </c:pt>
                <c:pt idx="44">
                  <c:v>2.1779999999999999</c:v>
                </c:pt>
                <c:pt idx="45">
                  <c:v>2.0459999999999998</c:v>
                </c:pt>
                <c:pt idx="46">
                  <c:v>2.0030000000000001</c:v>
                </c:pt>
                <c:pt idx="47">
                  <c:v>2.052</c:v>
                </c:pt>
                <c:pt idx="48">
                  <c:v>1.88</c:v>
                </c:pt>
                <c:pt idx="49">
                  <c:v>1.96</c:v>
                </c:pt>
                <c:pt idx="50">
                  <c:v>1.8560000000000001</c:v>
                </c:pt>
                <c:pt idx="51">
                  <c:v>1.913</c:v>
                </c:pt>
                <c:pt idx="52">
                  <c:v>1.917</c:v>
                </c:pt>
                <c:pt idx="53">
                  <c:v>2.0009999999999999</c:v>
                </c:pt>
                <c:pt idx="54">
                  <c:v>2.0870000000000002</c:v>
                </c:pt>
                <c:pt idx="55">
                  <c:v>2.4329999999999998</c:v>
                </c:pt>
                <c:pt idx="56">
                  <c:v>2.218</c:v>
                </c:pt>
                <c:pt idx="57">
                  <c:v>2.5209999999999999</c:v>
                </c:pt>
                <c:pt idx="58">
                  <c:v>2.8450000000000002</c:v>
                </c:pt>
                <c:pt idx="59">
                  <c:v>2.923</c:v>
                </c:pt>
                <c:pt idx="60">
                  <c:v>2.8540000000000001</c:v>
                </c:pt>
                <c:pt idx="61">
                  <c:v>3.0910000000000002</c:v>
                </c:pt>
                <c:pt idx="62">
                  <c:v>3.0209999999999999</c:v>
                </c:pt>
                <c:pt idx="63">
                  <c:v>2.98</c:v>
                </c:pt>
                <c:pt idx="64">
                  <c:v>2.8140000000000001</c:v>
                </c:pt>
                <c:pt idx="65">
                  <c:v>2.8140000000000001</c:v>
                </c:pt>
                <c:pt idx="66">
                  <c:v>2.7509999999999999</c:v>
                </c:pt>
                <c:pt idx="67">
                  <c:v>2.488</c:v>
                </c:pt>
                <c:pt idx="68">
                  <c:v>2.6440000000000001</c:v>
                </c:pt>
                <c:pt idx="69">
                  <c:v>2.734</c:v>
                </c:pt>
                <c:pt idx="70">
                  <c:v>2.8530000000000002</c:v>
                </c:pt>
                <c:pt idx="71">
                  <c:v>3.0760000000000001</c:v>
                </c:pt>
                <c:pt idx="72">
                  <c:v>3.1480000000000001</c:v>
                </c:pt>
                <c:pt idx="73">
                  <c:v>3.2050000000000001</c:v>
                </c:pt>
                <c:pt idx="74">
                  <c:v>3.1429999999999998</c:v>
                </c:pt>
                <c:pt idx="75">
                  <c:v>3.2050000000000001</c:v>
                </c:pt>
                <c:pt idx="76">
                  <c:v>3.0830000000000002</c:v>
                </c:pt>
                <c:pt idx="77">
                  <c:v>3.0390000000000001</c:v>
                </c:pt>
                <c:pt idx="78">
                  <c:v>3.1240000000000001</c:v>
                </c:pt>
                <c:pt idx="79">
                  <c:v>3.1680000000000001</c:v>
                </c:pt>
                <c:pt idx="80">
                  <c:v>3.1930000000000001</c:v>
                </c:pt>
                <c:pt idx="81">
                  <c:v>3.27</c:v>
                </c:pt>
                <c:pt idx="82">
                  <c:v>3.2429999999999999</c:v>
                </c:pt>
                <c:pt idx="83">
                  <c:v>3.4</c:v>
                </c:pt>
                <c:pt idx="84">
                  <c:v>3.456</c:v>
                </c:pt>
                <c:pt idx="85">
                  <c:v>3.53</c:v>
                </c:pt>
                <c:pt idx="86">
                  <c:v>3.5659999999999998</c:v>
                </c:pt>
                <c:pt idx="87">
                  <c:v>3.6539999999999999</c:v>
                </c:pt>
                <c:pt idx="88">
                  <c:v>3.3130000000000002</c:v>
                </c:pt>
                <c:pt idx="89">
                  <c:v>3.4060000000000001</c:v>
                </c:pt>
                <c:pt idx="90">
                  <c:v>2.9289999999999998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data!$BE$1</c:f>
              <c:strCache>
                <c:ptCount val="1"/>
                <c:pt idx="0">
                  <c:v>MTrade US In-Centrality</c:v>
                </c:pt>
              </c:strCache>
            </c:strRef>
          </c:tx>
          <c:spPr>
            <a:ln>
              <a:solidFill>
                <a:srgbClr val="0000FF"/>
              </a:solidFill>
              <a:prstDash val="dash"/>
            </a:ln>
          </c:spPr>
          <c:marker>
            <c:symbol val="none"/>
          </c:marker>
          <c:val>
            <c:numRef>
              <c:f>data!$BE$2:$BE$92</c:f>
              <c:numCache>
                <c:formatCode>General</c:formatCode>
                <c:ptCount val="91"/>
                <c:pt idx="0">
                  <c:v>0.152</c:v>
                </c:pt>
                <c:pt idx="1">
                  <c:v>2.0640000000000001</c:v>
                </c:pt>
                <c:pt idx="2">
                  <c:v>2.6230000000000002</c:v>
                </c:pt>
                <c:pt idx="3">
                  <c:v>2.5750000000000002</c:v>
                </c:pt>
                <c:pt idx="4">
                  <c:v>2.5539999999999998</c:v>
                </c:pt>
                <c:pt idx="5">
                  <c:v>2.8809999999999998</c:v>
                </c:pt>
                <c:pt idx="6">
                  <c:v>3.1110000000000002</c:v>
                </c:pt>
                <c:pt idx="7">
                  <c:v>2.1480000000000001</c:v>
                </c:pt>
                <c:pt idx="8">
                  <c:v>3.1259999999999999</c:v>
                </c:pt>
                <c:pt idx="9">
                  <c:v>3.593</c:v>
                </c:pt>
                <c:pt idx="10">
                  <c:v>3.5859999999999999</c:v>
                </c:pt>
                <c:pt idx="11">
                  <c:v>2.093</c:v>
                </c:pt>
                <c:pt idx="12">
                  <c:v>3.0710000000000002</c:v>
                </c:pt>
                <c:pt idx="13">
                  <c:v>3.5369999999999999</c:v>
                </c:pt>
                <c:pt idx="14">
                  <c:v>3.9129999999999998</c:v>
                </c:pt>
                <c:pt idx="15">
                  <c:v>3.1869999999999998</c:v>
                </c:pt>
                <c:pt idx="16">
                  <c:v>3.4510000000000001</c:v>
                </c:pt>
                <c:pt idx="17">
                  <c:v>3.4870000000000001</c:v>
                </c:pt>
                <c:pt idx="18">
                  <c:v>2.8079999999999998</c:v>
                </c:pt>
                <c:pt idx="19">
                  <c:v>3.472</c:v>
                </c:pt>
                <c:pt idx="20">
                  <c:v>0</c:v>
                </c:pt>
                <c:pt idx="21">
                  <c:v>1.0999999999999999E-2</c:v>
                </c:pt>
                <c:pt idx="22">
                  <c:v>0.02</c:v>
                </c:pt>
                <c:pt idx="23">
                  <c:v>8.9999999999999993E-3</c:v>
                </c:pt>
                <c:pt idx="24">
                  <c:v>6.0999999999999999E-2</c:v>
                </c:pt>
                <c:pt idx="25">
                  <c:v>5.7000000000000002E-2</c:v>
                </c:pt>
                <c:pt idx="26">
                  <c:v>0.629</c:v>
                </c:pt>
                <c:pt idx="27">
                  <c:v>0</c:v>
                </c:pt>
                <c:pt idx="28">
                  <c:v>0</c:v>
                </c:pt>
                <c:pt idx="29">
                  <c:v>3.496</c:v>
                </c:pt>
                <c:pt idx="30">
                  <c:v>3.1059999999999999</c:v>
                </c:pt>
                <c:pt idx="31">
                  <c:v>2.5870000000000002</c:v>
                </c:pt>
                <c:pt idx="32">
                  <c:v>2.7349999999999999</c:v>
                </c:pt>
                <c:pt idx="33">
                  <c:v>2.625</c:v>
                </c:pt>
                <c:pt idx="34">
                  <c:v>2.1280000000000001</c:v>
                </c:pt>
                <c:pt idx="35">
                  <c:v>2.3199999999999998</c:v>
                </c:pt>
                <c:pt idx="36">
                  <c:v>2.3439999999999999</c:v>
                </c:pt>
                <c:pt idx="37">
                  <c:v>2.2480000000000002</c:v>
                </c:pt>
                <c:pt idx="38">
                  <c:v>2.641</c:v>
                </c:pt>
                <c:pt idx="39">
                  <c:v>2.4700000000000002</c:v>
                </c:pt>
                <c:pt idx="40">
                  <c:v>2.2480000000000002</c:v>
                </c:pt>
                <c:pt idx="41">
                  <c:v>2.7829999999999999</c:v>
                </c:pt>
                <c:pt idx="42">
                  <c:v>2.8340000000000001</c:v>
                </c:pt>
                <c:pt idx="43">
                  <c:v>2.82</c:v>
                </c:pt>
                <c:pt idx="44">
                  <c:v>2.9390000000000001</c:v>
                </c:pt>
                <c:pt idx="45">
                  <c:v>2.91</c:v>
                </c:pt>
                <c:pt idx="46">
                  <c:v>2.6139999999999999</c:v>
                </c:pt>
                <c:pt idx="47">
                  <c:v>2.4809999999999999</c:v>
                </c:pt>
                <c:pt idx="48">
                  <c:v>2.3370000000000002</c:v>
                </c:pt>
                <c:pt idx="49">
                  <c:v>2.202</c:v>
                </c:pt>
                <c:pt idx="50">
                  <c:v>2.081</c:v>
                </c:pt>
                <c:pt idx="51">
                  <c:v>2.2200000000000002</c:v>
                </c:pt>
                <c:pt idx="52">
                  <c:v>1.994</c:v>
                </c:pt>
                <c:pt idx="53">
                  <c:v>1.9410000000000001</c:v>
                </c:pt>
                <c:pt idx="54">
                  <c:v>2.3069999999999999</c:v>
                </c:pt>
                <c:pt idx="55">
                  <c:v>2.573</c:v>
                </c:pt>
                <c:pt idx="56">
                  <c:v>2.6280000000000001</c:v>
                </c:pt>
                <c:pt idx="57">
                  <c:v>2.4620000000000002</c:v>
                </c:pt>
                <c:pt idx="58">
                  <c:v>2.4430000000000001</c:v>
                </c:pt>
                <c:pt idx="59">
                  <c:v>2.548</c:v>
                </c:pt>
                <c:pt idx="60">
                  <c:v>2.6749999999999998</c:v>
                </c:pt>
                <c:pt idx="61">
                  <c:v>3.0739999999999998</c:v>
                </c:pt>
                <c:pt idx="62">
                  <c:v>2.9809999999999999</c:v>
                </c:pt>
                <c:pt idx="63">
                  <c:v>2.8420000000000001</c:v>
                </c:pt>
                <c:pt idx="64">
                  <c:v>2.4039999999999999</c:v>
                </c:pt>
                <c:pt idx="65">
                  <c:v>2.0339999999999998</c:v>
                </c:pt>
                <c:pt idx="66">
                  <c:v>1.8660000000000001</c:v>
                </c:pt>
                <c:pt idx="67">
                  <c:v>1.62</c:v>
                </c:pt>
                <c:pt idx="68">
                  <c:v>1.756</c:v>
                </c:pt>
                <c:pt idx="69">
                  <c:v>2.085</c:v>
                </c:pt>
                <c:pt idx="70">
                  <c:v>2.2330000000000001</c:v>
                </c:pt>
                <c:pt idx="71">
                  <c:v>2.5099999999999998</c:v>
                </c:pt>
                <c:pt idx="72">
                  <c:v>2.9020000000000001</c:v>
                </c:pt>
                <c:pt idx="73">
                  <c:v>2.8879999999999999</c:v>
                </c:pt>
                <c:pt idx="74">
                  <c:v>2.661</c:v>
                </c:pt>
                <c:pt idx="75">
                  <c:v>2.8879999999999999</c:v>
                </c:pt>
                <c:pt idx="76">
                  <c:v>2.6440000000000001</c:v>
                </c:pt>
                <c:pt idx="77">
                  <c:v>2.6520000000000001</c:v>
                </c:pt>
                <c:pt idx="78">
                  <c:v>2.7010000000000001</c:v>
                </c:pt>
                <c:pt idx="79">
                  <c:v>2.5880000000000001</c:v>
                </c:pt>
                <c:pt idx="80">
                  <c:v>2.4169999999999998</c:v>
                </c:pt>
                <c:pt idx="81">
                  <c:v>2.3090000000000002</c:v>
                </c:pt>
                <c:pt idx="82">
                  <c:v>2.222</c:v>
                </c:pt>
                <c:pt idx="83">
                  <c:v>2.1869999999999998</c:v>
                </c:pt>
                <c:pt idx="84">
                  <c:v>2.141</c:v>
                </c:pt>
                <c:pt idx="85">
                  <c:v>2.121</c:v>
                </c:pt>
                <c:pt idx="86">
                  <c:v>2.0529999999999999</c:v>
                </c:pt>
                <c:pt idx="87">
                  <c:v>2.1259999999999999</c:v>
                </c:pt>
                <c:pt idx="88">
                  <c:v>2.0539999999999998</c:v>
                </c:pt>
                <c:pt idx="89">
                  <c:v>2.2170000000000001</c:v>
                </c:pt>
                <c:pt idx="90">
                  <c:v>2.044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data!$BG$1</c:f>
              <c:strCache>
                <c:ptCount val="1"/>
                <c:pt idx="0">
                  <c:v>MTrade US Out-Centrality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data!$BG$2:$BG$92</c:f>
              <c:numCache>
                <c:formatCode>General</c:formatCode>
                <c:ptCount val="91"/>
                <c:pt idx="0">
                  <c:v>0.188</c:v>
                </c:pt>
                <c:pt idx="1">
                  <c:v>1.24</c:v>
                </c:pt>
                <c:pt idx="2">
                  <c:v>1.1819999999999999</c:v>
                </c:pt>
                <c:pt idx="3">
                  <c:v>1.7769999999999999</c:v>
                </c:pt>
                <c:pt idx="4">
                  <c:v>1.931</c:v>
                </c:pt>
                <c:pt idx="5">
                  <c:v>1.87</c:v>
                </c:pt>
                <c:pt idx="6">
                  <c:v>1.89</c:v>
                </c:pt>
                <c:pt idx="7">
                  <c:v>1.63</c:v>
                </c:pt>
                <c:pt idx="8">
                  <c:v>2.077</c:v>
                </c:pt>
                <c:pt idx="9">
                  <c:v>2.2080000000000002</c:v>
                </c:pt>
                <c:pt idx="10">
                  <c:v>2.4409999999999998</c:v>
                </c:pt>
                <c:pt idx="11">
                  <c:v>0.27800000000000002</c:v>
                </c:pt>
                <c:pt idx="12">
                  <c:v>2.19</c:v>
                </c:pt>
                <c:pt idx="13">
                  <c:v>2.4289999999999998</c:v>
                </c:pt>
                <c:pt idx="14">
                  <c:v>2.9710000000000001</c:v>
                </c:pt>
                <c:pt idx="15">
                  <c:v>2.0619999999999998</c:v>
                </c:pt>
                <c:pt idx="16">
                  <c:v>2.496</c:v>
                </c:pt>
                <c:pt idx="17">
                  <c:v>2.7730000000000001</c:v>
                </c:pt>
                <c:pt idx="18">
                  <c:v>3.77</c:v>
                </c:pt>
                <c:pt idx="19">
                  <c:v>1.732</c:v>
                </c:pt>
                <c:pt idx="20">
                  <c:v>0</c:v>
                </c:pt>
                <c:pt idx="21">
                  <c:v>6.0000000000000001E-3</c:v>
                </c:pt>
                <c:pt idx="22">
                  <c:v>2.1999999999999999E-2</c:v>
                </c:pt>
                <c:pt idx="23">
                  <c:v>1.4E-2</c:v>
                </c:pt>
                <c:pt idx="24">
                  <c:v>5.0999999999999997E-2</c:v>
                </c:pt>
                <c:pt idx="25">
                  <c:v>6.9000000000000006E-2</c:v>
                </c:pt>
                <c:pt idx="26">
                  <c:v>0.27400000000000002</c:v>
                </c:pt>
                <c:pt idx="27">
                  <c:v>0.48499999999999999</c:v>
                </c:pt>
                <c:pt idx="28">
                  <c:v>0.122</c:v>
                </c:pt>
                <c:pt idx="29">
                  <c:v>2.1360000000000001</c:v>
                </c:pt>
                <c:pt idx="30">
                  <c:v>1.94</c:v>
                </c:pt>
                <c:pt idx="31">
                  <c:v>2.391</c:v>
                </c:pt>
                <c:pt idx="32">
                  <c:v>2.1749999999999998</c:v>
                </c:pt>
                <c:pt idx="33">
                  <c:v>1.907</c:v>
                </c:pt>
                <c:pt idx="34">
                  <c:v>1.806</c:v>
                </c:pt>
                <c:pt idx="35">
                  <c:v>1.8009999999999999</c:v>
                </c:pt>
                <c:pt idx="36">
                  <c:v>1.742</c:v>
                </c:pt>
                <c:pt idx="37">
                  <c:v>1.6180000000000001</c:v>
                </c:pt>
                <c:pt idx="38">
                  <c:v>1.694</c:v>
                </c:pt>
                <c:pt idx="39">
                  <c:v>1.9590000000000001</c:v>
                </c:pt>
                <c:pt idx="40">
                  <c:v>2.0920000000000001</c:v>
                </c:pt>
                <c:pt idx="41">
                  <c:v>2.153</c:v>
                </c:pt>
                <c:pt idx="42">
                  <c:v>2.0510000000000002</c:v>
                </c:pt>
                <c:pt idx="43">
                  <c:v>2.21</c:v>
                </c:pt>
                <c:pt idx="44">
                  <c:v>2.2570000000000001</c:v>
                </c:pt>
                <c:pt idx="45">
                  <c:v>2.125</c:v>
                </c:pt>
                <c:pt idx="46">
                  <c:v>2.0739999999999998</c:v>
                </c:pt>
                <c:pt idx="47">
                  <c:v>2.12</c:v>
                </c:pt>
                <c:pt idx="48">
                  <c:v>1.944</c:v>
                </c:pt>
                <c:pt idx="49">
                  <c:v>2.02</c:v>
                </c:pt>
                <c:pt idx="50">
                  <c:v>1.915</c:v>
                </c:pt>
                <c:pt idx="51">
                  <c:v>1.978</c:v>
                </c:pt>
                <c:pt idx="52">
                  <c:v>1.98</c:v>
                </c:pt>
                <c:pt idx="53">
                  <c:v>2.0630000000000002</c:v>
                </c:pt>
                <c:pt idx="54">
                  <c:v>2.161</c:v>
                </c:pt>
                <c:pt idx="55">
                  <c:v>2.5209999999999999</c:v>
                </c:pt>
                <c:pt idx="56">
                  <c:v>2.3050000000000002</c:v>
                </c:pt>
                <c:pt idx="57">
                  <c:v>2.6059999999999999</c:v>
                </c:pt>
                <c:pt idx="58">
                  <c:v>2.9350000000000001</c:v>
                </c:pt>
                <c:pt idx="59">
                  <c:v>3.0139999999999998</c:v>
                </c:pt>
                <c:pt idx="60">
                  <c:v>2.9489999999999998</c:v>
                </c:pt>
                <c:pt idx="61">
                  <c:v>3.2040000000000002</c:v>
                </c:pt>
                <c:pt idx="62">
                  <c:v>3.1240000000000001</c:v>
                </c:pt>
                <c:pt idx="63">
                  <c:v>3.0819999999999999</c:v>
                </c:pt>
                <c:pt idx="64">
                  <c:v>2.899</c:v>
                </c:pt>
                <c:pt idx="65">
                  <c:v>2.883</c:v>
                </c:pt>
                <c:pt idx="66">
                  <c:v>2.8149999999999999</c:v>
                </c:pt>
                <c:pt idx="67">
                  <c:v>2.544</c:v>
                </c:pt>
                <c:pt idx="68">
                  <c:v>2.7080000000000002</c:v>
                </c:pt>
                <c:pt idx="69">
                  <c:v>2.8050000000000002</c:v>
                </c:pt>
                <c:pt idx="70">
                  <c:v>2.927</c:v>
                </c:pt>
                <c:pt idx="71">
                  <c:v>3.1640000000000001</c:v>
                </c:pt>
                <c:pt idx="72">
                  <c:v>3.2679999999999998</c:v>
                </c:pt>
                <c:pt idx="73">
                  <c:v>3.3239999999999998</c:v>
                </c:pt>
                <c:pt idx="74">
                  <c:v>3.2429999999999999</c:v>
                </c:pt>
                <c:pt idx="75">
                  <c:v>3.3239999999999998</c:v>
                </c:pt>
                <c:pt idx="76">
                  <c:v>3.1880000000000002</c:v>
                </c:pt>
                <c:pt idx="77">
                  <c:v>3.1419999999999999</c:v>
                </c:pt>
                <c:pt idx="78">
                  <c:v>3.222</c:v>
                </c:pt>
                <c:pt idx="79">
                  <c:v>3.2610000000000001</c:v>
                </c:pt>
                <c:pt idx="80">
                  <c:v>3.282</c:v>
                </c:pt>
                <c:pt idx="81">
                  <c:v>3.3570000000000002</c:v>
                </c:pt>
                <c:pt idx="82">
                  <c:v>3.33</c:v>
                </c:pt>
                <c:pt idx="83">
                  <c:v>3.4940000000000002</c:v>
                </c:pt>
                <c:pt idx="84">
                  <c:v>3.5619999999999998</c:v>
                </c:pt>
                <c:pt idx="85">
                  <c:v>3.6440000000000001</c:v>
                </c:pt>
                <c:pt idx="86">
                  <c:v>3.681</c:v>
                </c:pt>
                <c:pt idx="87">
                  <c:v>3.778</c:v>
                </c:pt>
                <c:pt idx="88">
                  <c:v>3.4220000000000002</c:v>
                </c:pt>
                <c:pt idx="89">
                  <c:v>3.5289999999999999</c:v>
                </c:pt>
                <c:pt idx="90">
                  <c:v>3.0390000000000001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4512"/>
        <c:axId val="145586048"/>
      </c:lineChart>
      <c:catAx>
        <c:axId val="14558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5586048"/>
        <c:crosses val="autoZero"/>
        <c:auto val="1"/>
        <c:lblAlgn val="ctr"/>
        <c:lblOffset val="100"/>
        <c:noMultiLvlLbl val="0"/>
      </c:catAx>
      <c:valAx>
        <c:axId val="145586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55845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1"/>
          <c:tx>
            <c:strRef>
              <c:f>data!$BB$1</c:f>
              <c:strCache>
                <c:ptCount val="1"/>
                <c:pt idx="0">
                  <c:v>MTrade In-Centrality</c:v>
                </c:pt>
              </c:strCache>
            </c:strRef>
          </c:tx>
          <c:spPr>
            <a:ln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data!$BB$2:$BB$92</c:f>
              <c:numCache>
                <c:formatCode>General</c:formatCode>
                <c:ptCount val="91"/>
                <c:pt idx="0">
                  <c:v>0.68600000000000005</c:v>
                </c:pt>
                <c:pt idx="1">
                  <c:v>2.0299999999999998</c:v>
                </c:pt>
                <c:pt idx="2">
                  <c:v>2.573</c:v>
                </c:pt>
                <c:pt idx="3">
                  <c:v>2.52</c:v>
                </c:pt>
                <c:pt idx="4">
                  <c:v>2.4950000000000001</c:v>
                </c:pt>
                <c:pt idx="5">
                  <c:v>2.8130000000000002</c:v>
                </c:pt>
                <c:pt idx="6">
                  <c:v>3.0350000000000001</c:v>
                </c:pt>
                <c:pt idx="7">
                  <c:v>2.0870000000000002</c:v>
                </c:pt>
                <c:pt idx="8">
                  <c:v>3.0419999999999998</c:v>
                </c:pt>
                <c:pt idx="9">
                  <c:v>3.5009999999999999</c:v>
                </c:pt>
                <c:pt idx="10">
                  <c:v>3.492</c:v>
                </c:pt>
                <c:pt idx="11">
                  <c:v>2.0379999999999998</c:v>
                </c:pt>
                <c:pt idx="12">
                  <c:v>2.9609999999999999</c:v>
                </c:pt>
                <c:pt idx="13">
                  <c:v>3.4129999999999998</c:v>
                </c:pt>
                <c:pt idx="14">
                  <c:v>3.7709999999999999</c:v>
                </c:pt>
                <c:pt idx="15">
                  <c:v>3.069</c:v>
                </c:pt>
                <c:pt idx="16">
                  <c:v>3.3250000000000002</c:v>
                </c:pt>
                <c:pt idx="17">
                  <c:v>3.3639999999999999</c:v>
                </c:pt>
                <c:pt idx="18">
                  <c:v>3.6419999999999999</c:v>
                </c:pt>
                <c:pt idx="19">
                  <c:v>3.3650000000000002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0.623</c:v>
                </c:pt>
                <c:pt idx="24">
                  <c:v>0.621</c:v>
                </c:pt>
                <c:pt idx="25">
                  <c:v>0.623</c:v>
                </c:pt>
                <c:pt idx="26">
                  <c:v>0.621</c:v>
                </c:pt>
                <c:pt idx="27">
                  <c:v>0.624</c:v>
                </c:pt>
                <c:pt idx="28">
                  <c:v>0.627</c:v>
                </c:pt>
                <c:pt idx="29">
                  <c:v>3.4350000000000001</c:v>
                </c:pt>
                <c:pt idx="30">
                  <c:v>3.0510000000000002</c:v>
                </c:pt>
                <c:pt idx="31">
                  <c:v>2.5299999999999998</c:v>
                </c:pt>
                <c:pt idx="32">
                  <c:v>2.68</c:v>
                </c:pt>
                <c:pt idx="33">
                  <c:v>2.577</c:v>
                </c:pt>
                <c:pt idx="34">
                  <c:v>2.0840000000000001</c:v>
                </c:pt>
                <c:pt idx="35">
                  <c:v>2.2719999999999998</c:v>
                </c:pt>
                <c:pt idx="36">
                  <c:v>2.2909999999999999</c:v>
                </c:pt>
                <c:pt idx="37">
                  <c:v>2.2000000000000002</c:v>
                </c:pt>
                <c:pt idx="38">
                  <c:v>2.5880000000000001</c:v>
                </c:pt>
                <c:pt idx="39">
                  <c:v>2.4169999999999998</c:v>
                </c:pt>
                <c:pt idx="40">
                  <c:v>2.1960000000000002</c:v>
                </c:pt>
                <c:pt idx="41">
                  <c:v>2.7210000000000001</c:v>
                </c:pt>
                <c:pt idx="42">
                  <c:v>2.7690000000000001</c:v>
                </c:pt>
                <c:pt idx="43">
                  <c:v>2.7509999999999999</c:v>
                </c:pt>
                <c:pt idx="44">
                  <c:v>2.8639999999999999</c:v>
                </c:pt>
                <c:pt idx="45">
                  <c:v>2.8370000000000002</c:v>
                </c:pt>
                <c:pt idx="46">
                  <c:v>2.5459999999999998</c:v>
                </c:pt>
                <c:pt idx="47">
                  <c:v>2.4159999999999999</c:v>
                </c:pt>
                <c:pt idx="48">
                  <c:v>2.2759999999999998</c:v>
                </c:pt>
                <c:pt idx="49">
                  <c:v>2.1429999999999998</c:v>
                </c:pt>
                <c:pt idx="50">
                  <c:v>2.0219999999999998</c:v>
                </c:pt>
                <c:pt idx="51">
                  <c:v>2.157</c:v>
                </c:pt>
                <c:pt idx="52">
                  <c:v>1.931</c:v>
                </c:pt>
                <c:pt idx="53">
                  <c:v>1.8779999999999999</c:v>
                </c:pt>
                <c:pt idx="54">
                  <c:v>2.234</c:v>
                </c:pt>
                <c:pt idx="55">
                  <c:v>2.4860000000000002</c:v>
                </c:pt>
                <c:pt idx="56">
                  <c:v>2.5419999999999998</c:v>
                </c:pt>
                <c:pt idx="57">
                  <c:v>2.3769999999999998</c:v>
                </c:pt>
                <c:pt idx="58">
                  <c:v>2.351</c:v>
                </c:pt>
                <c:pt idx="59">
                  <c:v>2.4540000000000002</c:v>
                </c:pt>
                <c:pt idx="60">
                  <c:v>2.5779999999999998</c:v>
                </c:pt>
                <c:pt idx="61">
                  <c:v>2.9609999999999999</c:v>
                </c:pt>
                <c:pt idx="62">
                  <c:v>2.8769999999999998</c:v>
                </c:pt>
                <c:pt idx="63">
                  <c:v>2.7389999999999999</c:v>
                </c:pt>
                <c:pt idx="64">
                  <c:v>2.3149999999999999</c:v>
                </c:pt>
                <c:pt idx="65">
                  <c:v>1.96</c:v>
                </c:pt>
                <c:pt idx="66">
                  <c:v>1.796</c:v>
                </c:pt>
                <c:pt idx="67">
                  <c:v>1.5569999999999999</c:v>
                </c:pt>
                <c:pt idx="68">
                  <c:v>1.6859999999999999</c:v>
                </c:pt>
                <c:pt idx="69">
                  <c:v>2.0099999999999998</c:v>
                </c:pt>
                <c:pt idx="70">
                  <c:v>2.1539999999999999</c:v>
                </c:pt>
                <c:pt idx="71">
                  <c:v>2.4180000000000001</c:v>
                </c:pt>
                <c:pt idx="72">
                  <c:v>2.7789999999999999</c:v>
                </c:pt>
                <c:pt idx="73">
                  <c:v>2.766</c:v>
                </c:pt>
                <c:pt idx="74">
                  <c:v>2.5569999999999999</c:v>
                </c:pt>
                <c:pt idx="75">
                  <c:v>2.766</c:v>
                </c:pt>
                <c:pt idx="76">
                  <c:v>2.5350000000000001</c:v>
                </c:pt>
                <c:pt idx="77">
                  <c:v>2.5459999999999998</c:v>
                </c:pt>
                <c:pt idx="78">
                  <c:v>2.5990000000000002</c:v>
                </c:pt>
                <c:pt idx="79">
                  <c:v>2.4910000000000001</c:v>
                </c:pt>
                <c:pt idx="80">
                  <c:v>2.3220000000000001</c:v>
                </c:pt>
                <c:pt idx="81">
                  <c:v>2.2149999999999999</c:v>
                </c:pt>
                <c:pt idx="82">
                  <c:v>2.1269999999999998</c:v>
                </c:pt>
                <c:pt idx="83">
                  <c:v>2.085</c:v>
                </c:pt>
                <c:pt idx="84">
                  <c:v>2.0259999999999998</c:v>
                </c:pt>
                <c:pt idx="85">
                  <c:v>2.008</c:v>
                </c:pt>
                <c:pt idx="86">
                  <c:v>1.927</c:v>
                </c:pt>
                <c:pt idx="87">
                  <c:v>2.1339999999999999</c:v>
                </c:pt>
                <c:pt idx="88">
                  <c:v>2.2149999999999999</c:v>
                </c:pt>
                <c:pt idx="89">
                  <c:v>2.4710000000000001</c:v>
                </c:pt>
                <c:pt idx="90">
                  <c:v>2.444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data!$BC$1</c:f>
              <c:strCache>
                <c:ptCount val="1"/>
                <c:pt idx="0">
                  <c:v>MTrade Out-Centrality</c:v>
                </c:pt>
              </c:strCache>
            </c:strRef>
          </c:tx>
          <c:spPr>
            <a:ln w="47625" cmpd="dbl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data!$BC$2:$BC$92</c:f>
              <c:numCache>
                <c:formatCode>General</c:formatCode>
                <c:ptCount val="91"/>
                <c:pt idx="0">
                  <c:v>0.61799999999999999</c:v>
                </c:pt>
                <c:pt idx="1">
                  <c:v>1.6850000000000001</c:v>
                </c:pt>
                <c:pt idx="2">
                  <c:v>2.0329999999999999</c:v>
                </c:pt>
                <c:pt idx="3">
                  <c:v>2.1800000000000002</c:v>
                </c:pt>
                <c:pt idx="4">
                  <c:v>2.3620000000000001</c:v>
                </c:pt>
                <c:pt idx="5">
                  <c:v>2.56</c:v>
                </c:pt>
                <c:pt idx="6">
                  <c:v>2.9849999999999999</c:v>
                </c:pt>
                <c:pt idx="7">
                  <c:v>2.5859999999999999</c:v>
                </c:pt>
                <c:pt idx="8">
                  <c:v>2.754</c:v>
                </c:pt>
                <c:pt idx="9">
                  <c:v>3.12</c:v>
                </c:pt>
                <c:pt idx="10">
                  <c:v>3.15</c:v>
                </c:pt>
                <c:pt idx="11">
                  <c:v>3.52</c:v>
                </c:pt>
                <c:pt idx="12">
                  <c:v>4.407</c:v>
                </c:pt>
                <c:pt idx="13">
                  <c:v>4.2859999999999996</c:v>
                </c:pt>
                <c:pt idx="14">
                  <c:v>4.524</c:v>
                </c:pt>
                <c:pt idx="15">
                  <c:v>4.4370000000000003</c:v>
                </c:pt>
                <c:pt idx="16">
                  <c:v>4.32</c:v>
                </c:pt>
                <c:pt idx="17">
                  <c:v>4.4880000000000004</c:v>
                </c:pt>
                <c:pt idx="18">
                  <c:v>4.45</c:v>
                </c:pt>
                <c:pt idx="19">
                  <c:v>3.8239999999999998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0.623</c:v>
                </c:pt>
                <c:pt idx="24">
                  <c:v>0.621</c:v>
                </c:pt>
                <c:pt idx="25">
                  <c:v>0.623</c:v>
                </c:pt>
                <c:pt idx="26">
                  <c:v>0.621</c:v>
                </c:pt>
                <c:pt idx="27">
                  <c:v>0.624</c:v>
                </c:pt>
                <c:pt idx="28">
                  <c:v>0.627</c:v>
                </c:pt>
                <c:pt idx="29">
                  <c:v>2.0659999999999998</c:v>
                </c:pt>
                <c:pt idx="30">
                  <c:v>1.9</c:v>
                </c:pt>
                <c:pt idx="31">
                  <c:v>2.3319999999999999</c:v>
                </c:pt>
                <c:pt idx="32">
                  <c:v>2.1160000000000001</c:v>
                </c:pt>
                <c:pt idx="33">
                  <c:v>1.855</c:v>
                </c:pt>
                <c:pt idx="34">
                  <c:v>1.76</c:v>
                </c:pt>
                <c:pt idx="35">
                  <c:v>1.7490000000000001</c:v>
                </c:pt>
                <c:pt idx="36">
                  <c:v>1.6850000000000001</c:v>
                </c:pt>
                <c:pt idx="37">
                  <c:v>1.5660000000000001</c:v>
                </c:pt>
                <c:pt idx="38">
                  <c:v>1.635</c:v>
                </c:pt>
                <c:pt idx="39">
                  <c:v>1.903</c:v>
                </c:pt>
                <c:pt idx="40">
                  <c:v>2.04</c:v>
                </c:pt>
                <c:pt idx="41">
                  <c:v>2.0870000000000002</c:v>
                </c:pt>
                <c:pt idx="42">
                  <c:v>1.9810000000000001</c:v>
                </c:pt>
                <c:pt idx="43">
                  <c:v>2.137</c:v>
                </c:pt>
                <c:pt idx="44">
                  <c:v>2.1779999999999999</c:v>
                </c:pt>
                <c:pt idx="45">
                  <c:v>2.0459999999999998</c:v>
                </c:pt>
                <c:pt idx="46">
                  <c:v>2.0030000000000001</c:v>
                </c:pt>
                <c:pt idx="47">
                  <c:v>2.052</c:v>
                </c:pt>
                <c:pt idx="48">
                  <c:v>1.88</c:v>
                </c:pt>
                <c:pt idx="49">
                  <c:v>1.96</c:v>
                </c:pt>
                <c:pt idx="50">
                  <c:v>1.8560000000000001</c:v>
                </c:pt>
                <c:pt idx="51">
                  <c:v>1.913</c:v>
                </c:pt>
                <c:pt idx="52">
                  <c:v>1.917</c:v>
                </c:pt>
                <c:pt idx="53">
                  <c:v>2.0009999999999999</c:v>
                </c:pt>
                <c:pt idx="54">
                  <c:v>2.0870000000000002</c:v>
                </c:pt>
                <c:pt idx="55">
                  <c:v>2.4329999999999998</c:v>
                </c:pt>
                <c:pt idx="56">
                  <c:v>2.218</c:v>
                </c:pt>
                <c:pt idx="57">
                  <c:v>2.5209999999999999</c:v>
                </c:pt>
                <c:pt idx="58">
                  <c:v>2.8450000000000002</c:v>
                </c:pt>
                <c:pt idx="59">
                  <c:v>2.923</c:v>
                </c:pt>
                <c:pt idx="60">
                  <c:v>2.8540000000000001</c:v>
                </c:pt>
                <c:pt idx="61">
                  <c:v>3.0910000000000002</c:v>
                </c:pt>
                <c:pt idx="62">
                  <c:v>3.0209999999999999</c:v>
                </c:pt>
                <c:pt idx="63">
                  <c:v>2.98</c:v>
                </c:pt>
                <c:pt idx="64">
                  <c:v>2.8140000000000001</c:v>
                </c:pt>
                <c:pt idx="65">
                  <c:v>2.8140000000000001</c:v>
                </c:pt>
                <c:pt idx="66">
                  <c:v>2.7509999999999999</c:v>
                </c:pt>
                <c:pt idx="67">
                  <c:v>2.488</c:v>
                </c:pt>
                <c:pt idx="68">
                  <c:v>2.6440000000000001</c:v>
                </c:pt>
                <c:pt idx="69">
                  <c:v>2.734</c:v>
                </c:pt>
                <c:pt idx="70">
                  <c:v>2.8530000000000002</c:v>
                </c:pt>
                <c:pt idx="71">
                  <c:v>3.0760000000000001</c:v>
                </c:pt>
                <c:pt idx="72">
                  <c:v>3.1480000000000001</c:v>
                </c:pt>
                <c:pt idx="73">
                  <c:v>3.2050000000000001</c:v>
                </c:pt>
                <c:pt idx="74">
                  <c:v>3.1429999999999998</c:v>
                </c:pt>
                <c:pt idx="75">
                  <c:v>3.2050000000000001</c:v>
                </c:pt>
                <c:pt idx="76">
                  <c:v>3.0830000000000002</c:v>
                </c:pt>
                <c:pt idx="77">
                  <c:v>3.0390000000000001</c:v>
                </c:pt>
                <c:pt idx="78">
                  <c:v>3.1240000000000001</c:v>
                </c:pt>
                <c:pt idx="79">
                  <c:v>3.1680000000000001</c:v>
                </c:pt>
                <c:pt idx="80">
                  <c:v>3.1930000000000001</c:v>
                </c:pt>
                <c:pt idx="81">
                  <c:v>3.27</c:v>
                </c:pt>
                <c:pt idx="82">
                  <c:v>3.2429999999999999</c:v>
                </c:pt>
                <c:pt idx="83">
                  <c:v>3.4</c:v>
                </c:pt>
                <c:pt idx="84">
                  <c:v>3.456</c:v>
                </c:pt>
                <c:pt idx="85">
                  <c:v>3.53</c:v>
                </c:pt>
                <c:pt idx="86">
                  <c:v>3.5659999999999998</c:v>
                </c:pt>
                <c:pt idx="87">
                  <c:v>3.6539999999999999</c:v>
                </c:pt>
                <c:pt idx="88">
                  <c:v>3.3130000000000002</c:v>
                </c:pt>
                <c:pt idx="89">
                  <c:v>3.4060000000000001</c:v>
                </c:pt>
                <c:pt idx="90">
                  <c:v>2.9289999999999998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24672"/>
        <c:axId val="145330560"/>
      </c:lineChart>
      <c:lineChart>
        <c:grouping val="standard"/>
        <c:varyColors val="0"/>
        <c:ser>
          <c:idx val="2"/>
          <c:order val="0"/>
          <c:tx>
            <c:strRef>
              <c:f>data!$BA$1</c:f>
              <c:strCache>
                <c:ptCount val="1"/>
                <c:pt idx="0">
                  <c:v>MTrade Density</c:v>
                </c:pt>
              </c:strCache>
            </c:strRef>
          </c:tx>
          <c:spPr>
            <a:ln>
              <a:solidFill>
                <a:srgbClr val="008000"/>
              </a:solidFill>
              <a:prstDash val="dash"/>
            </a:ln>
          </c:spPr>
          <c:marker>
            <c:symbol val="none"/>
          </c:marker>
          <c:val>
            <c:numRef>
              <c:f>data!$BA$2:$BA$92</c:f>
              <c:numCache>
                <c:formatCode>General</c:formatCode>
                <c:ptCount val="91"/>
                <c:pt idx="0">
                  <c:v>4.99E-2</c:v>
                </c:pt>
                <c:pt idx="1">
                  <c:v>1.0995999999999999</c:v>
                </c:pt>
                <c:pt idx="2">
                  <c:v>0.66049999999999998</c:v>
                </c:pt>
                <c:pt idx="3">
                  <c:v>0.66020000000000001</c:v>
                </c:pt>
                <c:pt idx="4">
                  <c:v>0.68149999999999999</c:v>
                </c:pt>
                <c:pt idx="5">
                  <c:v>0.8175</c:v>
                </c:pt>
                <c:pt idx="6">
                  <c:v>0.98499999999999999</c:v>
                </c:pt>
                <c:pt idx="7">
                  <c:v>0.82599999999999996</c:v>
                </c:pt>
                <c:pt idx="8">
                  <c:v>1.0329999999999999</c:v>
                </c:pt>
                <c:pt idx="9">
                  <c:v>0.98440000000000005</c:v>
                </c:pt>
                <c:pt idx="10">
                  <c:v>1.0326</c:v>
                </c:pt>
                <c:pt idx="11">
                  <c:v>0.47449999999999998</c:v>
                </c:pt>
                <c:pt idx="12">
                  <c:v>0.60709999999999997</c:v>
                </c:pt>
                <c:pt idx="13">
                  <c:v>0.39379999999999998</c:v>
                </c:pt>
                <c:pt idx="14">
                  <c:v>0.39779999999999999</c:v>
                </c:pt>
                <c:pt idx="15">
                  <c:v>0.53800000000000003</c:v>
                </c:pt>
                <c:pt idx="16">
                  <c:v>0.58720000000000006</c:v>
                </c:pt>
                <c:pt idx="17">
                  <c:v>0.62250000000000005</c:v>
                </c:pt>
                <c:pt idx="18">
                  <c:v>0.78680000000000005</c:v>
                </c:pt>
                <c:pt idx="19">
                  <c:v>0.7016</c:v>
                </c:pt>
                <c:pt idx="20">
                  <c:v>3.5700000000000003E-2</c:v>
                </c:pt>
                <c:pt idx="21">
                  <c:v>3.2899999999999999E-2</c:v>
                </c:pt>
                <c:pt idx="22">
                  <c:v>3.1600000000000003E-2</c:v>
                </c:pt>
                <c:pt idx="23">
                  <c:v>3.3799999999999997E-2</c:v>
                </c:pt>
                <c:pt idx="24">
                  <c:v>3.5999999999999997E-2</c:v>
                </c:pt>
                <c:pt idx="25">
                  <c:v>3.9699999999999999E-2</c:v>
                </c:pt>
                <c:pt idx="26">
                  <c:v>2.35E-2</c:v>
                </c:pt>
                <c:pt idx="27">
                  <c:v>1.83E-2</c:v>
                </c:pt>
                <c:pt idx="28">
                  <c:v>2.3699999999999999E-2</c:v>
                </c:pt>
                <c:pt idx="29">
                  <c:v>1.6778999999999999</c:v>
                </c:pt>
                <c:pt idx="30">
                  <c:v>1.5517000000000001</c:v>
                </c:pt>
                <c:pt idx="31">
                  <c:v>1.5782</c:v>
                </c:pt>
                <c:pt idx="32">
                  <c:v>2.1236000000000002</c:v>
                </c:pt>
                <c:pt idx="33">
                  <c:v>2.1423000000000001</c:v>
                </c:pt>
                <c:pt idx="34">
                  <c:v>2.0411999999999999</c:v>
                </c:pt>
                <c:pt idx="35">
                  <c:v>2.0977999999999999</c:v>
                </c:pt>
                <c:pt idx="36">
                  <c:v>2.5926999999999998</c:v>
                </c:pt>
                <c:pt idx="37">
                  <c:v>2.8904999999999998</c:v>
                </c:pt>
                <c:pt idx="38">
                  <c:v>3.1688999999999998</c:v>
                </c:pt>
                <c:pt idx="39">
                  <c:v>2.7475000000000001</c:v>
                </c:pt>
                <c:pt idx="40">
                  <c:v>2.8818999999999999</c:v>
                </c:pt>
                <c:pt idx="41">
                  <c:v>3.2949000000000002</c:v>
                </c:pt>
                <c:pt idx="42">
                  <c:v>3.5327999999999999</c:v>
                </c:pt>
                <c:pt idx="43">
                  <c:v>3.8170999999999999</c:v>
                </c:pt>
                <c:pt idx="44">
                  <c:v>4.1909999999999998</c:v>
                </c:pt>
                <c:pt idx="45">
                  <c:v>4.7954999999999997</c:v>
                </c:pt>
                <c:pt idx="46">
                  <c:v>5.1829999999999998</c:v>
                </c:pt>
                <c:pt idx="47">
                  <c:v>5.8201999999999998</c:v>
                </c:pt>
                <c:pt idx="48">
                  <c:v>6.1856999999999998</c:v>
                </c:pt>
                <c:pt idx="49">
                  <c:v>6.9364999999999997</c:v>
                </c:pt>
                <c:pt idx="50">
                  <c:v>7.8120000000000003</c:v>
                </c:pt>
                <c:pt idx="51">
                  <c:v>8.9716000000000005</c:v>
                </c:pt>
                <c:pt idx="52">
                  <c:v>10.050800000000001</c:v>
                </c:pt>
                <c:pt idx="53">
                  <c:v>11.860900000000001</c:v>
                </c:pt>
                <c:pt idx="54">
                  <c:v>16.334900000000001</c:v>
                </c:pt>
                <c:pt idx="55">
                  <c:v>24.5382</c:v>
                </c:pt>
                <c:pt idx="56">
                  <c:v>25.762499999999999</c:v>
                </c:pt>
                <c:pt idx="57">
                  <c:v>28.855399999999999</c:v>
                </c:pt>
                <c:pt idx="58">
                  <c:v>33.070300000000003</c:v>
                </c:pt>
                <c:pt idx="59">
                  <c:v>37.862000000000002</c:v>
                </c:pt>
                <c:pt idx="60">
                  <c:v>47.695900000000002</c:v>
                </c:pt>
                <c:pt idx="61">
                  <c:v>59.845199999999998</c:v>
                </c:pt>
                <c:pt idx="62">
                  <c:v>60.68</c:v>
                </c:pt>
                <c:pt idx="63">
                  <c:v>56.1173</c:v>
                </c:pt>
                <c:pt idx="64">
                  <c:v>54.301000000000002</c:v>
                </c:pt>
                <c:pt idx="65">
                  <c:v>57.9771</c:v>
                </c:pt>
                <c:pt idx="66">
                  <c:v>58.842799999999997</c:v>
                </c:pt>
                <c:pt idx="67">
                  <c:v>61.664700000000003</c:v>
                </c:pt>
                <c:pt idx="68">
                  <c:v>70.9148</c:v>
                </c:pt>
                <c:pt idx="69">
                  <c:v>81.498999999999995</c:v>
                </c:pt>
                <c:pt idx="70">
                  <c:v>89.374399999999994</c:v>
                </c:pt>
                <c:pt idx="71">
                  <c:v>100.1902</c:v>
                </c:pt>
                <c:pt idx="72">
                  <c:v>132.85669999999999</c:v>
                </c:pt>
                <c:pt idx="73">
                  <c:v>140.75649999999999</c:v>
                </c:pt>
                <c:pt idx="74">
                  <c:v>136.0976</c:v>
                </c:pt>
                <c:pt idx="75">
                  <c:v>140.75649999999999</c:v>
                </c:pt>
                <c:pt idx="76">
                  <c:v>185.36099999999999</c:v>
                </c:pt>
                <c:pt idx="77">
                  <c:v>194.38550000000001</c:v>
                </c:pt>
                <c:pt idx="78">
                  <c:v>202.0565</c:v>
                </c:pt>
                <c:pt idx="79">
                  <c:v>200.78039999999999</c:v>
                </c:pt>
                <c:pt idx="80">
                  <c:v>218.43450000000001</c:v>
                </c:pt>
                <c:pt idx="81">
                  <c:v>246.1995</c:v>
                </c:pt>
                <c:pt idx="82">
                  <c:v>237.49469999999999</c:v>
                </c:pt>
                <c:pt idx="83">
                  <c:v>264.27780000000001</c:v>
                </c:pt>
                <c:pt idx="84">
                  <c:v>290.7011</c:v>
                </c:pt>
                <c:pt idx="85">
                  <c:v>354.76609999999999</c:v>
                </c:pt>
                <c:pt idx="86">
                  <c:v>401.51479999999998</c:v>
                </c:pt>
                <c:pt idx="87">
                  <c:v>464.62189999999998</c:v>
                </c:pt>
                <c:pt idx="88">
                  <c:v>449.6841</c:v>
                </c:pt>
                <c:pt idx="89">
                  <c:v>524.96339999999998</c:v>
                </c:pt>
                <c:pt idx="90">
                  <c:v>403.52030000000002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33632"/>
        <c:axId val="145332096"/>
      </c:lineChart>
      <c:catAx>
        <c:axId val="14532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5330560"/>
        <c:crosses val="autoZero"/>
        <c:auto val="1"/>
        <c:lblAlgn val="ctr"/>
        <c:lblOffset val="100"/>
        <c:noMultiLvlLbl val="0"/>
      </c:catAx>
      <c:valAx>
        <c:axId val="14533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5324672"/>
        <c:crosses val="autoZero"/>
        <c:crossBetween val="between"/>
      </c:valAx>
      <c:valAx>
        <c:axId val="145332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5333632"/>
        <c:crosses val="max"/>
        <c:crossBetween val="between"/>
      </c:valAx>
      <c:catAx>
        <c:axId val="145333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453320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data!$BE$1</c:f>
              <c:strCache>
                <c:ptCount val="1"/>
                <c:pt idx="0">
                  <c:v>MTrade US In-Centrality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data!$BE$2:$BE$92</c:f>
              <c:numCache>
                <c:formatCode>General</c:formatCode>
                <c:ptCount val="91"/>
                <c:pt idx="0">
                  <c:v>0.152</c:v>
                </c:pt>
                <c:pt idx="1">
                  <c:v>2.0640000000000001</c:v>
                </c:pt>
                <c:pt idx="2">
                  <c:v>2.6230000000000002</c:v>
                </c:pt>
                <c:pt idx="3">
                  <c:v>2.5750000000000002</c:v>
                </c:pt>
                <c:pt idx="4">
                  <c:v>2.5539999999999998</c:v>
                </c:pt>
                <c:pt idx="5">
                  <c:v>2.8809999999999998</c:v>
                </c:pt>
                <c:pt idx="6">
                  <c:v>3.1110000000000002</c:v>
                </c:pt>
                <c:pt idx="7">
                  <c:v>2.1480000000000001</c:v>
                </c:pt>
                <c:pt idx="8">
                  <c:v>3.1259999999999999</c:v>
                </c:pt>
                <c:pt idx="9">
                  <c:v>3.593</c:v>
                </c:pt>
                <c:pt idx="10">
                  <c:v>3.5859999999999999</c:v>
                </c:pt>
                <c:pt idx="11">
                  <c:v>2.093</c:v>
                </c:pt>
                <c:pt idx="12">
                  <c:v>3.0710000000000002</c:v>
                </c:pt>
                <c:pt idx="13">
                  <c:v>3.5369999999999999</c:v>
                </c:pt>
                <c:pt idx="14">
                  <c:v>3.9129999999999998</c:v>
                </c:pt>
                <c:pt idx="15">
                  <c:v>3.1869999999999998</c:v>
                </c:pt>
                <c:pt idx="16">
                  <c:v>3.4510000000000001</c:v>
                </c:pt>
                <c:pt idx="17">
                  <c:v>3.4870000000000001</c:v>
                </c:pt>
                <c:pt idx="18">
                  <c:v>2.8079999999999998</c:v>
                </c:pt>
                <c:pt idx="19">
                  <c:v>3.472</c:v>
                </c:pt>
                <c:pt idx="20">
                  <c:v>0</c:v>
                </c:pt>
                <c:pt idx="21">
                  <c:v>1.0999999999999999E-2</c:v>
                </c:pt>
                <c:pt idx="22">
                  <c:v>0.02</c:v>
                </c:pt>
                <c:pt idx="23">
                  <c:v>8.9999999999999993E-3</c:v>
                </c:pt>
                <c:pt idx="24">
                  <c:v>6.0999999999999999E-2</c:v>
                </c:pt>
                <c:pt idx="25">
                  <c:v>5.7000000000000002E-2</c:v>
                </c:pt>
                <c:pt idx="26">
                  <c:v>0.629</c:v>
                </c:pt>
                <c:pt idx="27">
                  <c:v>0</c:v>
                </c:pt>
                <c:pt idx="28">
                  <c:v>0</c:v>
                </c:pt>
                <c:pt idx="29">
                  <c:v>3.496</c:v>
                </c:pt>
                <c:pt idx="30">
                  <c:v>3.1059999999999999</c:v>
                </c:pt>
                <c:pt idx="31">
                  <c:v>2.5870000000000002</c:v>
                </c:pt>
                <c:pt idx="32">
                  <c:v>2.7349999999999999</c:v>
                </c:pt>
                <c:pt idx="33">
                  <c:v>2.625</c:v>
                </c:pt>
                <c:pt idx="34">
                  <c:v>2.1280000000000001</c:v>
                </c:pt>
                <c:pt idx="35">
                  <c:v>2.3199999999999998</c:v>
                </c:pt>
                <c:pt idx="36">
                  <c:v>2.3439999999999999</c:v>
                </c:pt>
                <c:pt idx="37">
                  <c:v>2.2480000000000002</c:v>
                </c:pt>
                <c:pt idx="38">
                  <c:v>2.641</c:v>
                </c:pt>
                <c:pt idx="39">
                  <c:v>2.4700000000000002</c:v>
                </c:pt>
                <c:pt idx="40">
                  <c:v>2.2480000000000002</c:v>
                </c:pt>
                <c:pt idx="41">
                  <c:v>2.7829999999999999</c:v>
                </c:pt>
                <c:pt idx="42">
                  <c:v>2.8340000000000001</c:v>
                </c:pt>
                <c:pt idx="43">
                  <c:v>2.82</c:v>
                </c:pt>
                <c:pt idx="44">
                  <c:v>2.9390000000000001</c:v>
                </c:pt>
                <c:pt idx="45">
                  <c:v>2.91</c:v>
                </c:pt>
                <c:pt idx="46">
                  <c:v>2.6139999999999999</c:v>
                </c:pt>
                <c:pt idx="47">
                  <c:v>2.4809999999999999</c:v>
                </c:pt>
                <c:pt idx="48">
                  <c:v>2.3370000000000002</c:v>
                </c:pt>
                <c:pt idx="49">
                  <c:v>2.202</c:v>
                </c:pt>
                <c:pt idx="50">
                  <c:v>2.081</c:v>
                </c:pt>
                <c:pt idx="51">
                  <c:v>2.2200000000000002</c:v>
                </c:pt>
                <c:pt idx="52">
                  <c:v>1.994</c:v>
                </c:pt>
                <c:pt idx="53">
                  <c:v>1.9410000000000001</c:v>
                </c:pt>
                <c:pt idx="54">
                  <c:v>2.3069999999999999</c:v>
                </c:pt>
                <c:pt idx="55">
                  <c:v>2.573</c:v>
                </c:pt>
                <c:pt idx="56">
                  <c:v>2.6280000000000001</c:v>
                </c:pt>
                <c:pt idx="57">
                  <c:v>2.4620000000000002</c:v>
                </c:pt>
                <c:pt idx="58">
                  <c:v>2.4430000000000001</c:v>
                </c:pt>
                <c:pt idx="59">
                  <c:v>2.548</c:v>
                </c:pt>
                <c:pt idx="60">
                  <c:v>2.6749999999999998</c:v>
                </c:pt>
                <c:pt idx="61">
                  <c:v>3.0739999999999998</c:v>
                </c:pt>
                <c:pt idx="62">
                  <c:v>2.9809999999999999</c:v>
                </c:pt>
                <c:pt idx="63">
                  <c:v>2.8420000000000001</c:v>
                </c:pt>
                <c:pt idx="64">
                  <c:v>2.4039999999999999</c:v>
                </c:pt>
                <c:pt idx="65">
                  <c:v>2.0339999999999998</c:v>
                </c:pt>
                <c:pt idx="66">
                  <c:v>1.8660000000000001</c:v>
                </c:pt>
                <c:pt idx="67">
                  <c:v>1.62</c:v>
                </c:pt>
                <c:pt idx="68">
                  <c:v>1.756</c:v>
                </c:pt>
                <c:pt idx="69">
                  <c:v>2.085</c:v>
                </c:pt>
                <c:pt idx="70">
                  <c:v>2.2330000000000001</c:v>
                </c:pt>
                <c:pt idx="71">
                  <c:v>2.5099999999999998</c:v>
                </c:pt>
                <c:pt idx="72">
                  <c:v>2.9020000000000001</c:v>
                </c:pt>
                <c:pt idx="73">
                  <c:v>2.8879999999999999</c:v>
                </c:pt>
                <c:pt idx="74">
                  <c:v>2.661</c:v>
                </c:pt>
                <c:pt idx="75">
                  <c:v>2.8879999999999999</c:v>
                </c:pt>
                <c:pt idx="76">
                  <c:v>2.6440000000000001</c:v>
                </c:pt>
                <c:pt idx="77">
                  <c:v>2.6520000000000001</c:v>
                </c:pt>
                <c:pt idx="78">
                  <c:v>2.7010000000000001</c:v>
                </c:pt>
                <c:pt idx="79">
                  <c:v>2.5880000000000001</c:v>
                </c:pt>
                <c:pt idx="80">
                  <c:v>2.4169999999999998</c:v>
                </c:pt>
                <c:pt idx="81">
                  <c:v>2.3090000000000002</c:v>
                </c:pt>
                <c:pt idx="82">
                  <c:v>2.222</c:v>
                </c:pt>
                <c:pt idx="83">
                  <c:v>2.1869999999999998</c:v>
                </c:pt>
                <c:pt idx="84">
                  <c:v>2.141</c:v>
                </c:pt>
                <c:pt idx="85">
                  <c:v>2.121</c:v>
                </c:pt>
                <c:pt idx="86">
                  <c:v>2.0529999999999999</c:v>
                </c:pt>
                <c:pt idx="87">
                  <c:v>2.1259999999999999</c:v>
                </c:pt>
                <c:pt idx="88">
                  <c:v>2.0539999999999998</c:v>
                </c:pt>
                <c:pt idx="89">
                  <c:v>2.2170000000000001</c:v>
                </c:pt>
                <c:pt idx="90">
                  <c:v>2.044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data!$BG$1</c:f>
              <c:strCache>
                <c:ptCount val="1"/>
                <c:pt idx="0">
                  <c:v>MTrade US Out-Centrality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data!$BG$2:$BG$92</c:f>
              <c:numCache>
                <c:formatCode>General</c:formatCode>
                <c:ptCount val="91"/>
                <c:pt idx="0">
                  <c:v>0.188</c:v>
                </c:pt>
                <c:pt idx="1">
                  <c:v>1.24</c:v>
                </c:pt>
                <c:pt idx="2">
                  <c:v>1.1819999999999999</c:v>
                </c:pt>
                <c:pt idx="3">
                  <c:v>1.7769999999999999</c:v>
                </c:pt>
                <c:pt idx="4">
                  <c:v>1.931</c:v>
                </c:pt>
                <c:pt idx="5">
                  <c:v>1.87</c:v>
                </c:pt>
                <c:pt idx="6">
                  <c:v>1.89</c:v>
                </c:pt>
                <c:pt idx="7">
                  <c:v>1.63</c:v>
                </c:pt>
                <c:pt idx="8">
                  <c:v>2.077</c:v>
                </c:pt>
                <c:pt idx="9">
                  <c:v>2.2080000000000002</c:v>
                </c:pt>
                <c:pt idx="10">
                  <c:v>2.4409999999999998</c:v>
                </c:pt>
                <c:pt idx="11">
                  <c:v>0.27800000000000002</c:v>
                </c:pt>
                <c:pt idx="12">
                  <c:v>2.19</c:v>
                </c:pt>
                <c:pt idx="13">
                  <c:v>2.4289999999999998</c:v>
                </c:pt>
                <c:pt idx="14">
                  <c:v>2.9710000000000001</c:v>
                </c:pt>
                <c:pt idx="15">
                  <c:v>2.0619999999999998</c:v>
                </c:pt>
                <c:pt idx="16">
                  <c:v>2.496</c:v>
                </c:pt>
                <c:pt idx="17">
                  <c:v>2.7730000000000001</c:v>
                </c:pt>
                <c:pt idx="18">
                  <c:v>3.77</c:v>
                </c:pt>
                <c:pt idx="19">
                  <c:v>1.732</c:v>
                </c:pt>
                <c:pt idx="20">
                  <c:v>0</c:v>
                </c:pt>
                <c:pt idx="21">
                  <c:v>6.0000000000000001E-3</c:v>
                </c:pt>
                <c:pt idx="22">
                  <c:v>2.1999999999999999E-2</c:v>
                </c:pt>
                <c:pt idx="23">
                  <c:v>1.4E-2</c:v>
                </c:pt>
                <c:pt idx="24">
                  <c:v>5.0999999999999997E-2</c:v>
                </c:pt>
                <c:pt idx="25">
                  <c:v>6.9000000000000006E-2</c:v>
                </c:pt>
                <c:pt idx="26">
                  <c:v>0.27400000000000002</c:v>
                </c:pt>
                <c:pt idx="27">
                  <c:v>0.48499999999999999</c:v>
                </c:pt>
                <c:pt idx="28">
                  <c:v>0.122</c:v>
                </c:pt>
                <c:pt idx="29">
                  <c:v>2.1360000000000001</c:v>
                </c:pt>
                <c:pt idx="30">
                  <c:v>1.94</c:v>
                </c:pt>
                <c:pt idx="31">
                  <c:v>2.391</c:v>
                </c:pt>
                <c:pt idx="32">
                  <c:v>2.1749999999999998</c:v>
                </c:pt>
                <c:pt idx="33">
                  <c:v>1.907</c:v>
                </c:pt>
                <c:pt idx="34">
                  <c:v>1.806</c:v>
                </c:pt>
                <c:pt idx="35">
                  <c:v>1.8009999999999999</c:v>
                </c:pt>
                <c:pt idx="36">
                  <c:v>1.742</c:v>
                </c:pt>
                <c:pt idx="37">
                  <c:v>1.6180000000000001</c:v>
                </c:pt>
                <c:pt idx="38">
                  <c:v>1.694</c:v>
                </c:pt>
                <c:pt idx="39">
                  <c:v>1.9590000000000001</c:v>
                </c:pt>
                <c:pt idx="40">
                  <c:v>2.0920000000000001</c:v>
                </c:pt>
                <c:pt idx="41">
                  <c:v>2.153</c:v>
                </c:pt>
                <c:pt idx="42">
                  <c:v>2.0510000000000002</c:v>
                </c:pt>
                <c:pt idx="43">
                  <c:v>2.21</c:v>
                </c:pt>
                <c:pt idx="44">
                  <c:v>2.2570000000000001</c:v>
                </c:pt>
                <c:pt idx="45">
                  <c:v>2.125</c:v>
                </c:pt>
                <c:pt idx="46">
                  <c:v>2.0739999999999998</c:v>
                </c:pt>
                <c:pt idx="47">
                  <c:v>2.12</c:v>
                </c:pt>
                <c:pt idx="48">
                  <c:v>1.944</c:v>
                </c:pt>
                <c:pt idx="49">
                  <c:v>2.02</c:v>
                </c:pt>
                <c:pt idx="50">
                  <c:v>1.915</c:v>
                </c:pt>
                <c:pt idx="51">
                  <c:v>1.978</c:v>
                </c:pt>
                <c:pt idx="52">
                  <c:v>1.98</c:v>
                </c:pt>
                <c:pt idx="53">
                  <c:v>2.0630000000000002</c:v>
                </c:pt>
                <c:pt idx="54">
                  <c:v>2.161</c:v>
                </c:pt>
                <c:pt idx="55">
                  <c:v>2.5209999999999999</c:v>
                </c:pt>
                <c:pt idx="56">
                  <c:v>2.3050000000000002</c:v>
                </c:pt>
                <c:pt idx="57">
                  <c:v>2.6059999999999999</c:v>
                </c:pt>
                <c:pt idx="58">
                  <c:v>2.9350000000000001</c:v>
                </c:pt>
                <c:pt idx="59">
                  <c:v>3.0139999999999998</c:v>
                </c:pt>
                <c:pt idx="60">
                  <c:v>2.9489999999999998</c:v>
                </c:pt>
                <c:pt idx="61">
                  <c:v>3.2040000000000002</c:v>
                </c:pt>
                <c:pt idx="62">
                  <c:v>3.1240000000000001</c:v>
                </c:pt>
                <c:pt idx="63">
                  <c:v>3.0819999999999999</c:v>
                </c:pt>
                <c:pt idx="64">
                  <c:v>2.899</c:v>
                </c:pt>
                <c:pt idx="65">
                  <c:v>2.883</c:v>
                </c:pt>
                <c:pt idx="66">
                  <c:v>2.8149999999999999</c:v>
                </c:pt>
                <c:pt idx="67">
                  <c:v>2.544</c:v>
                </c:pt>
                <c:pt idx="68">
                  <c:v>2.7080000000000002</c:v>
                </c:pt>
                <c:pt idx="69">
                  <c:v>2.8050000000000002</c:v>
                </c:pt>
                <c:pt idx="70">
                  <c:v>2.927</c:v>
                </c:pt>
                <c:pt idx="71">
                  <c:v>3.1640000000000001</c:v>
                </c:pt>
                <c:pt idx="72">
                  <c:v>3.2679999999999998</c:v>
                </c:pt>
                <c:pt idx="73">
                  <c:v>3.3239999999999998</c:v>
                </c:pt>
                <c:pt idx="74">
                  <c:v>3.2429999999999999</c:v>
                </c:pt>
                <c:pt idx="75">
                  <c:v>3.3239999999999998</c:v>
                </c:pt>
                <c:pt idx="76">
                  <c:v>3.1880000000000002</c:v>
                </c:pt>
                <c:pt idx="77">
                  <c:v>3.1419999999999999</c:v>
                </c:pt>
                <c:pt idx="78">
                  <c:v>3.222</c:v>
                </c:pt>
                <c:pt idx="79">
                  <c:v>3.2610000000000001</c:v>
                </c:pt>
                <c:pt idx="80">
                  <c:v>3.282</c:v>
                </c:pt>
                <c:pt idx="81">
                  <c:v>3.3570000000000002</c:v>
                </c:pt>
                <c:pt idx="82">
                  <c:v>3.33</c:v>
                </c:pt>
                <c:pt idx="83">
                  <c:v>3.4940000000000002</c:v>
                </c:pt>
                <c:pt idx="84">
                  <c:v>3.5619999999999998</c:v>
                </c:pt>
                <c:pt idx="85">
                  <c:v>3.6440000000000001</c:v>
                </c:pt>
                <c:pt idx="86">
                  <c:v>3.681</c:v>
                </c:pt>
                <c:pt idx="87">
                  <c:v>3.778</c:v>
                </c:pt>
                <c:pt idx="88">
                  <c:v>3.4220000000000002</c:v>
                </c:pt>
                <c:pt idx="89">
                  <c:v>3.5289999999999999</c:v>
                </c:pt>
                <c:pt idx="90">
                  <c:v>3.0390000000000001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446784"/>
        <c:axId val="145448320"/>
      </c:lineChart>
      <c:catAx>
        <c:axId val="14544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5448320"/>
        <c:crosses val="autoZero"/>
        <c:auto val="1"/>
        <c:lblAlgn val="ctr"/>
        <c:lblOffset val="100"/>
        <c:noMultiLvlLbl val="0"/>
      </c:catAx>
      <c:valAx>
        <c:axId val="145448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54467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data!$BD$1</c:f>
              <c:strCache>
                <c:ptCount val="1"/>
                <c:pt idx="0">
                  <c:v>MTrade UK In-Centrality</c:v>
                </c:pt>
              </c:strCache>
            </c:strRef>
          </c:tx>
          <c:spPr>
            <a:ln w="12700">
              <a:solidFill>
                <a:srgbClr val="FF66FF"/>
              </a:solidFill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data!$BD$2:$BD$92</c:f>
              <c:numCache>
                <c:formatCode>General</c:formatCode>
                <c:ptCount val="91"/>
                <c:pt idx="0">
                  <c:v>0.29899999999999999</c:v>
                </c:pt>
                <c:pt idx="1">
                  <c:v>1.2110000000000001</c:v>
                </c:pt>
                <c:pt idx="2">
                  <c:v>1.4870000000000001</c:v>
                </c:pt>
                <c:pt idx="3">
                  <c:v>1.8049999999999999</c:v>
                </c:pt>
                <c:pt idx="4">
                  <c:v>1.881</c:v>
                </c:pt>
                <c:pt idx="5">
                  <c:v>2.0409999999999999</c:v>
                </c:pt>
                <c:pt idx="6">
                  <c:v>2.1709999999999998</c:v>
                </c:pt>
                <c:pt idx="7">
                  <c:v>1.43</c:v>
                </c:pt>
                <c:pt idx="8">
                  <c:v>1.913</c:v>
                </c:pt>
                <c:pt idx="9">
                  <c:v>2.169</c:v>
                </c:pt>
                <c:pt idx="10">
                  <c:v>2.1269999999999998</c:v>
                </c:pt>
                <c:pt idx="11">
                  <c:v>1.121</c:v>
                </c:pt>
                <c:pt idx="12">
                  <c:v>2.194</c:v>
                </c:pt>
                <c:pt idx="13">
                  <c:v>2.7160000000000002</c:v>
                </c:pt>
                <c:pt idx="14">
                  <c:v>3.431</c:v>
                </c:pt>
                <c:pt idx="15">
                  <c:v>2.79</c:v>
                </c:pt>
                <c:pt idx="16">
                  <c:v>3.004</c:v>
                </c:pt>
                <c:pt idx="17">
                  <c:v>3.0409999999999999</c:v>
                </c:pt>
                <c:pt idx="18">
                  <c:v>2.7690000000000001</c:v>
                </c:pt>
                <c:pt idx="19">
                  <c:v>2.41</c:v>
                </c:pt>
                <c:pt idx="20">
                  <c:v>0.123</c:v>
                </c:pt>
                <c:pt idx="21">
                  <c:v>0.105</c:v>
                </c:pt>
                <c:pt idx="22">
                  <c:v>0.10199999999999999</c:v>
                </c:pt>
                <c:pt idx="23">
                  <c:v>8.8999999999999996E-2</c:v>
                </c:pt>
                <c:pt idx="24">
                  <c:v>9.7000000000000003E-2</c:v>
                </c:pt>
                <c:pt idx="25">
                  <c:v>3.2000000000000001E-2</c:v>
                </c:pt>
                <c:pt idx="26">
                  <c:v>9.1999999999999998E-2</c:v>
                </c:pt>
                <c:pt idx="27">
                  <c:v>0.221</c:v>
                </c:pt>
                <c:pt idx="28">
                  <c:v>0.17</c:v>
                </c:pt>
                <c:pt idx="29">
                  <c:v>1.6870000000000001</c:v>
                </c:pt>
                <c:pt idx="30">
                  <c:v>1.6719999999999999</c:v>
                </c:pt>
                <c:pt idx="31">
                  <c:v>1.5489999999999999</c:v>
                </c:pt>
                <c:pt idx="32">
                  <c:v>1.3660000000000001</c:v>
                </c:pt>
                <c:pt idx="33">
                  <c:v>1.1679999999999999</c:v>
                </c:pt>
                <c:pt idx="34">
                  <c:v>1.034</c:v>
                </c:pt>
                <c:pt idx="35">
                  <c:v>1.335</c:v>
                </c:pt>
                <c:pt idx="36">
                  <c:v>1.1240000000000001</c:v>
                </c:pt>
                <c:pt idx="37">
                  <c:v>1.002</c:v>
                </c:pt>
                <c:pt idx="38">
                  <c:v>1.1080000000000001</c:v>
                </c:pt>
                <c:pt idx="39">
                  <c:v>1.208</c:v>
                </c:pt>
                <c:pt idx="40">
                  <c:v>1.167</c:v>
                </c:pt>
                <c:pt idx="41">
                  <c:v>1.3680000000000001</c:v>
                </c:pt>
                <c:pt idx="42">
                  <c:v>1.405</c:v>
                </c:pt>
                <c:pt idx="43">
                  <c:v>1.415</c:v>
                </c:pt>
                <c:pt idx="44">
                  <c:v>1.51</c:v>
                </c:pt>
                <c:pt idx="45">
                  <c:v>1.387</c:v>
                </c:pt>
                <c:pt idx="46">
                  <c:v>1.278</c:v>
                </c:pt>
                <c:pt idx="47">
                  <c:v>1.18</c:v>
                </c:pt>
                <c:pt idx="48">
                  <c:v>1.0429999999999999</c:v>
                </c:pt>
                <c:pt idx="49">
                  <c:v>0.94599999999999995</c:v>
                </c:pt>
                <c:pt idx="50">
                  <c:v>0.92300000000000004</c:v>
                </c:pt>
                <c:pt idx="51">
                  <c:v>0.96199999999999997</c:v>
                </c:pt>
                <c:pt idx="52">
                  <c:v>0.95399999999999996</c:v>
                </c:pt>
                <c:pt idx="53">
                  <c:v>0.88800000000000001</c:v>
                </c:pt>
                <c:pt idx="54">
                  <c:v>0.93400000000000005</c:v>
                </c:pt>
                <c:pt idx="55">
                  <c:v>0.93</c:v>
                </c:pt>
                <c:pt idx="56">
                  <c:v>0.98299999999999998</c:v>
                </c:pt>
                <c:pt idx="57">
                  <c:v>0.94199999999999995</c:v>
                </c:pt>
                <c:pt idx="58">
                  <c:v>1.042</c:v>
                </c:pt>
                <c:pt idx="59">
                  <c:v>1.113</c:v>
                </c:pt>
                <c:pt idx="60">
                  <c:v>1.099</c:v>
                </c:pt>
                <c:pt idx="61">
                  <c:v>1.248</c:v>
                </c:pt>
                <c:pt idx="62">
                  <c:v>1.113</c:v>
                </c:pt>
                <c:pt idx="63">
                  <c:v>1.119</c:v>
                </c:pt>
                <c:pt idx="64">
                  <c:v>0.93100000000000005</c:v>
                </c:pt>
                <c:pt idx="65">
                  <c:v>0.76900000000000002</c:v>
                </c:pt>
                <c:pt idx="66">
                  <c:v>0.74299999999999999</c:v>
                </c:pt>
                <c:pt idx="67">
                  <c:v>0.67100000000000004</c:v>
                </c:pt>
                <c:pt idx="68">
                  <c:v>0.754</c:v>
                </c:pt>
                <c:pt idx="69">
                  <c:v>0.79</c:v>
                </c:pt>
                <c:pt idx="70">
                  <c:v>0.79400000000000004</c:v>
                </c:pt>
                <c:pt idx="71">
                  <c:v>0.98599999999999999</c:v>
                </c:pt>
                <c:pt idx="72">
                  <c:v>1.1279999999999999</c:v>
                </c:pt>
                <c:pt idx="73">
                  <c:v>1.1240000000000001</c:v>
                </c:pt>
                <c:pt idx="74">
                  <c:v>0.91700000000000004</c:v>
                </c:pt>
                <c:pt idx="75">
                  <c:v>1.1240000000000001</c:v>
                </c:pt>
                <c:pt idx="76">
                  <c:v>0.95199999999999996</c:v>
                </c:pt>
                <c:pt idx="77">
                  <c:v>0.94499999999999995</c:v>
                </c:pt>
                <c:pt idx="78">
                  <c:v>0.92100000000000004</c:v>
                </c:pt>
                <c:pt idx="79">
                  <c:v>0.88500000000000001</c:v>
                </c:pt>
                <c:pt idx="80">
                  <c:v>0.83799999999999997</c:v>
                </c:pt>
                <c:pt idx="81">
                  <c:v>0.77300000000000002</c:v>
                </c:pt>
                <c:pt idx="82">
                  <c:v>0.76200000000000001</c:v>
                </c:pt>
                <c:pt idx="83">
                  <c:v>0.77700000000000002</c:v>
                </c:pt>
                <c:pt idx="84">
                  <c:v>0.81799999999999995</c:v>
                </c:pt>
                <c:pt idx="85">
                  <c:v>0.82399999999999995</c:v>
                </c:pt>
                <c:pt idx="86">
                  <c:v>0.79800000000000004</c:v>
                </c:pt>
                <c:pt idx="87">
                  <c:v>0.79800000000000004</c:v>
                </c:pt>
                <c:pt idx="88">
                  <c:v>0.71099999999999997</c:v>
                </c:pt>
                <c:pt idx="89">
                  <c:v>0.72199999999999998</c:v>
                </c:pt>
                <c:pt idx="90">
                  <c:v>0.63700000000000001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data!$BE$1</c:f>
              <c:strCache>
                <c:ptCount val="1"/>
                <c:pt idx="0">
                  <c:v>MTrade US In-Centrality</c:v>
                </c:pt>
              </c:strCache>
            </c:strRef>
          </c:tx>
          <c:spPr>
            <a:ln w="19050">
              <a:solidFill>
                <a:srgbClr val="00CCFF"/>
              </a:solidFill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data!$BE$2:$BE$92</c:f>
              <c:numCache>
                <c:formatCode>General</c:formatCode>
                <c:ptCount val="91"/>
                <c:pt idx="0">
                  <c:v>0.152</c:v>
                </c:pt>
                <c:pt idx="1">
                  <c:v>2.0640000000000001</c:v>
                </c:pt>
                <c:pt idx="2">
                  <c:v>2.6230000000000002</c:v>
                </c:pt>
                <c:pt idx="3">
                  <c:v>2.5750000000000002</c:v>
                </c:pt>
                <c:pt idx="4">
                  <c:v>2.5539999999999998</c:v>
                </c:pt>
                <c:pt idx="5">
                  <c:v>2.8809999999999998</c:v>
                </c:pt>
                <c:pt idx="6">
                  <c:v>3.1110000000000002</c:v>
                </c:pt>
                <c:pt idx="7">
                  <c:v>2.1480000000000001</c:v>
                </c:pt>
                <c:pt idx="8">
                  <c:v>3.1259999999999999</c:v>
                </c:pt>
                <c:pt idx="9">
                  <c:v>3.593</c:v>
                </c:pt>
                <c:pt idx="10">
                  <c:v>3.5859999999999999</c:v>
                </c:pt>
                <c:pt idx="11">
                  <c:v>2.093</c:v>
                </c:pt>
                <c:pt idx="12">
                  <c:v>3.0710000000000002</c:v>
                </c:pt>
                <c:pt idx="13">
                  <c:v>3.5369999999999999</c:v>
                </c:pt>
                <c:pt idx="14">
                  <c:v>3.9129999999999998</c:v>
                </c:pt>
                <c:pt idx="15">
                  <c:v>3.1869999999999998</c:v>
                </c:pt>
                <c:pt idx="16">
                  <c:v>3.4510000000000001</c:v>
                </c:pt>
                <c:pt idx="17">
                  <c:v>3.4870000000000001</c:v>
                </c:pt>
                <c:pt idx="18">
                  <c:v>2.8079999999999998</c:v>
                </c:pt>
                <c:pt idx="19">
                  <c:v>3.472</c:v>
                </c:pt>
                <c:pt idx="20">
                  <c:v>0</c:v>
                </c:pt>
                <c:pt idx="21">
                  <c:v>1.0999999999999999E-2</c:v>
                </c:pt>
                <c:pt idx="22">
                  <c:v>0.02</c:v>
                </c:pt>
                <c:pt idx="23">
                  <c:v>8.9999999999999993E-3</c:v>
                </c:pt>
                <c:pt idx="24">
                  <c:v>6.0999999999999999E-2</c:v>
                </c:pt>
                <c:pt idx="25">
                  <c:v>5.7000000000000002E-2</c:v>
                </c:pt>
                <c:pt idx="26">
                  <c:v>0.629</c:v>
                </c:pt>
                <c:pt idx="27">
                  <c:v>0</c:v>
                </c:pt>
                <c:pt idx="28">
                  <c:v>0</c:v>
                </c:pt>
                <c:pt idx="29">
                  <c:v>3.496</c:v>
                </c:pt>
                <c:pt idx="30">
                  <c:v>3.1059999999999999</c:v>
                </c:pt>
                <c:pt idx="31">
                  <c:v>2.5870000000000002</c:v>
                </c:pt>
                <c:pt idx="32">
                  <c:v>2.7349999999999999</c:v>
                </c:pt>
                <c:pt idx="33">
                  <c:v>2.625</c:v>
                </c:pt>
                <c:pt idx="34">
                  <c:v>2.1280000000000001</c:v>
                </c:pt>
                <c:pt idx="35">
                  <c:v>2.3199999999999998</c:v>
                </c:pt>
                <c:pt idx="36">
                  <c:v>2.3439999999999999</c:v>
                </c:pt>
                <c:pt idx="37">
                  <c:v>2.2480000000000002</c:v>
                </c:pt>
                <c:pt idx="38">
                  <c:v>2.641</c:v>
                </c:pt>
                <c:pt idx="39">
                  <c:v>2.4700000000000002</c:v>
                </c:pt>
                <c:pt idx="40">
                  <c:v>2.2480000000000002</c:v>
                </c:pt>
                <c:pt idx="41">
                  <c:v>2.7829999999999999</c:v>
                </c:pt>
                <c:pt idx="42">
                  <c:v>2.8340000000000001</c:v>
                </c:pt>
                <c:pt idx="43">
                  <c:v>2.82</c:v>
                </c:pt>
                <c:pt idx="44">
                  <c:v>2.9390000000000001</c:v>
                </c:pt>
                <c:pt idx="45">
                  <c:v>2.91</c:v>
                </c:pt>
                <c:pt idx="46">
                  <c:v>2.6139999999999999</c:v>
                </c:pt>
                <c:pt idx="47">
                  <c:v>2.4809999999999999</c:v>
                </c:pt>
                <c:pt idx="48">
                  <c:v>2.3370000000000002</c:v>
                </c:pt>
                <c:pt idx="49">
                  <c:v>2.202</c:v>
                </c:pt>
                <c:pt idx="50">
                  <c:v>2.081</c:v>
                </c:pt>
                <c:pt idx="51">
                  <c:v>2.2200000000000002</c:v>
                </c:pt>
                <c:pt idx="52">
                  <c:v>1.994</c:v>
                </c:pt>
                <c:pt idx="53">
                  <c:v>1.9410000000000001</c:v>
                </c:pt>
                <c:pt idx="54">
                  <c:v>2.3069999999999999</c:v>
                </c:pt>
                <c:pt idx="55">
                  <c:v>2.573</c:v>
                </c:pt>
                <c:pt idx="56">
                  <c:v>2.6280000000000001</c:v>
                </c:pt>
                <c:pt idx="57">
                  <c:v>2.4620000000000002</c:v>
                </c:pt>
                <c:pt idx="58">
                  <c:v>2.4430000000000001</c:v>
                </c:pt>
                <c:pt idx="59">
                  <c:v>2.548</c:v>
                </c:pt>
                <c:pt idx="60">
                  <c:v>2.6749999999999998</c:v>
                </c:pt>
                <c:pt idx="61">
                  <c:v>3.0739999999999998</c:v>
                </c:pt>
                <c:pt idx="62">
                  <c:v>2.9809999999999999</c:v>
                </c:pt>
                <c:pt idx="63">
                  <c:v>2.8420000000000001</c:v>
                </c:pt>
                <c:pt idx="64">
                  <c:v>2.4039999999999999</c:v>
                </c:pt>
                <c:pt idx="65">
                  <c:v>2.0339999999999998</c:v>
                </c:pt>
                <c:pt idx="66">
                  <c:v>1.8660000000000001</c:v>
                </c:pt>
                <c:pt idx="67">
                  <c:v>1.62</c:v>
                </c:pt>
                <c:pt idx="68">
                  <c:v>1.756</c:v>
                </c:pt>
                <c:pt idx="69">
                  <c:v>2.085</c:v>
                </c:pt>
                <c:pt idx="70">
                  <c:v>2.2330000000000001</c:v>
                </c:pt>
                <c:pt idx="71">
                  <c:v>2.5099999999999998</c:v>
                </c:pt>
                <c:pt idx="72">
                  <c:v>2.9020000000000001</c:v>
                </c:pt>
                <c:pt idx="73">
                  <c:v>2.8879999999999999</c:v>
                </c:pt>
                <c:pt idx="74">
                  <c:v>2.661</c:v>
                </c:pt>
                <c:pt idx="75">
                  <c:v>2.8879999999999999</c:v>
                </c:pt>
                <c:pt idx="76">
                  <c:v>2.6440000000000001</c:v>
                </c:pt>
                <c:pt idx="77">
                  <c:v>2.6520000000000001</c:v>
                </c:pt>
                <c:pt idx="78">
                  <c:v>2.7010000000000001</c:v>
                </c:pt>
                <c:pt idx="79">
                  <c:v>2.5880000000000001</c:v>
                </c:pt>
                <c:pt idx="80">
                  <c:v>2.4169999999999998</c:v>
                </c:pt>
                <c:pt idx="81">
                  <c:v>2.3090000000000002</c:v>
                </c:pt>
                <c:pt idx="82">
                  <c:v>2.222</c:v>
                </c:pt>
                <c:pt idx="83">
                  <c:v>2.1869999999999998</c:v>
                </c:pt>
                <c:pt idx="84">
                  <c:v>2.141</c:v>
                </c:pt>
                <c:pt idx="85">
                  <c:v>2.121</c:v>
                </c:pt>
                <c:pt idx="86">
                  <c:v>2.0529999999999999</c:v>
                </c:pt>
                <c:pt idx="87">
                  <c:v>2.1259999999999999</c:v>
                </c:pt>
                <c:pt idx="88">
                  <c:v>2.0539999999999998</c:v>
                </c:pt>
                <c:pt idx="89">
                  <c:v>2.2170000000000001</c:v>
                </c:pt>
                <c:pt idx="90">
                  <c:v>2.044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CC66FF"/>
              </a:solidFill>
              <a:prstDash val="dash"/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data!$BF$1</c:f>
              <c:strCache>
                <c:ptCount val="1"/>
                <c:pt idx="0">
                  <c:v>MTrade UK Out-Centrality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data!$BF$2:$BF$92</c:f>
              <c:numCache>
                <c:formatCode>General</c:formatCode>
                <c:ptCount val="91"/>
                <c:pt idx="0">
                  <c:v>0.56999999999999995</c:v>
                </c:pt>
                <c:pt idx="1">
                  <c:v>1.7210000000000001</c:v>
                </c:pt>
                <c:pt idx="2">
                  <c:v>2.0859999999999999</c:v>
                </c:pt>
                <c:pt idx="3">
                  <c:v>2.2370000000000001</c:v>
                </c:pt>
                <c:pt idx="4">
                  <c:v>2.423</c:v>
                </c:pt>
                <c:pt idx="5">
                  <c:v>2.63</c:v>
                </c:pt>
                <c:pt idx="6">
                  <c:v>3.0609999999999999</c:v>
                </c:pt>
                <c:pt idx="7">
                  <c:v>2.6440000000000001</c:v>
                </c:pt>
                <c:pt idx="8">
                  <c:v>2.84</c:v>
                </c:pt>
                <c:pt idx="9">
                  <c:v>3.214</c:v>
                </c:pt>
                <c:pt idx="10">
                  <c:v>3.246</c:v>
                </c:pt>
                <c:pt idx="11">
                  <c:v>3.5659999999999998</c:v>
                </c:pt>
                <c:pt idx="12">
                  <c:v>4.5069999999999997</c:v>
                </c:pt>
                <c:pt idx="13">
                  <c:v>4.4050000000000002</c:v>
                </c:pt>
                <c:pt idx="14">
                  <c:v>4.6609999999999996</c:v>
                </c:pt>
                <c:pt idx="15">
                  <c:v>4.5460000000000003</c:v>
                </c:pt>
                <c:pt idx="16">
                  <c:v>4.4390000000000001</c:v>
                </c:pt>
                <c:pt idx="17">
                  <c:v>4.6040000000000001</c:v>
                </c:pt>
                <c:pt idx="18">
                  <c:v>4.5730000000000004</c:v>
                </c:pt>
                <c:pt idx="19">
                  <c:v>3.9289999999999998</c:v>
                </c:pt>
                <c:pt idx="20">
                  <c:v>0.23499999999999999</c:v>
                </c:pt>
                <c:pt idx="21">
                  <c:v>0.17599999999999999</c:v>
                </c:pt>
                <c:pt idx="22">
                  <c:v>0.18</c:v>
                </c:pt>
                <c:pt idx="23">
                  <c:v>0.252</c:v>
                </c:pt>
                <c:pt idx="24">
                  <c:v>0.38900000000000001</c:v>
                </c:pt>
                <c:pt idx="25">
                  <c:v>0.372</c:v>
                </c:pt>
                <c:pt idx="26">
                  <c:v>0.51200000000000001</c:v>
                </c:pt>
                <c:pt idx="27">
                  <c:v>0.629</c:v>
                </c:pt>
                <c:pt idx="28">
                  <c:v>0.629</c:v>
                </c:pt>
                <c:pt idx="29">
                  <c:v>2.0049999999999999</c:v>
                </c:pt>
                <c:pt idx="30">
                  <c:v>1.962</c:v>
                </c:pt>
                <c:pt idx="31">
                  <c:v>1.6850000000000001</c:v>
                </c:pt>
                <c:pt idx="32">
                  <c:v>1.79</c:v>
                </c:pt>
                <c:pt idx="33">
                  <c:v>1.35</c:v>
                </c:pt>
                <c:pt idx="34">
                  <c:v>1.2350000000000001</c:v>
                </c:pt>
                <c:pt idx="35">
                  <c:v>1.1779999999999999</c:v>
                </c:pt>
                <c:pt idx="36">
                  <c:v>1.3759999999999999</c:v>
                </c:pt>
                <c:pt idx="37">
                  <c:v>1.151</c:v>
                </c:pt>
                <c:pt idx="38">
                  <c:v>1.24</c:v>
                </c:pt>
                <c:pt idx="39">
                  <c:v>1.3220000000000001</c:v>
                </c:pt>
                <c:pt idx="40">
                  <c:v>1.3049999999999999</c:v>
                </c:pt>
                <c:pt idx="41">
                  <c:v>1.625</c:v>
                </c:pt>
                <c:pt idx="42">
                  <c:v>1.613</c:v>
                </c:pt>
                <c:pt idx="43">
                  <c:v>1.6</c:v>
                </c:pt>
                <c:pt idx="44">
                  <c:v>1.665</c:v>
                </c:pt>
                <c:pt idx="45">
                  <c:v>1.6719999999999999</c:v>
                </c:pt>
                <c:pt idx="46">
                  <c:v>1.4730000000000001</c:v>
                </c:pt>
                <c:pt idx="47">
                  <c:v>1.292</c:v>
                </c:pt>
                <c:pt idx="48">
                  <c:v>1.23</c:v>
                </c:pt>
                <c:pt idx="49">
                  <c:v>1.119</c:v>
                </c:pt>
                <c:pt idx="50">
                  <c:v>1.022</c:v>
                </c:pt>
                <c:pt idx="51">
                  <c:v>1.038</c:v>
                </c:pt>
                <c:pt idx="52">
                  <c:v>0.999</c:v>
                </c:pt>
                <c:pt idx="53">
                  <c:v>0.98399999999999999</c:v>
                </c:pt>
                <c:pt idx="54">
                  <c:v>1.143</c:v>
                </c:pt>
                <c:pt idx="55">
                  <c:v>1.276</c:v>
                </c:pt>
                <c:pt idx="56">
                  <c:v>1.169</c:v>
                </c:pt>
                <c:pt idx="57">
                  <c:v>1.0640000000000001</c:v>
                </c:pt>
                <c:pt idx="58">
                  <c:v>1.107</c:v>
                </c:pt>
                <c:pt idx="59">
                  <c:v>1.181</c:v>
                </c:pt>
                <c:pt idx="60">
                  <c:v>1.2430000000000001</c:v>
                </c:pt>
                <c:pt idx="61">
                  <c:v>1.3660000000000001</c:v>
                </c:pt>
                <c:pt idx="62">
                  <c:v>1.101</c:v>
                </c:pt>
                <c:pt idx="63">
                  <c:v>1.1180000000000001</c:v>
                </c:pt>
                <c:pt idx="64">
                  <c:v>0.97799999999999998</c:v>
                </c:pt>
                <c:pt idx="65">
                  <c:v>0.80800000000000005</c:v>
                </c:pt>
                <c:pt idx="66">
                  <c:v>0.77400000000000002</c:v>
                </c:pt>
                <c:pt idx="67">
                  <c:v>0.74</c:v>
                </c:pt>
                <c:pt idx="68">
                  <c:v>0.878</c:v>
                </c:pt>
                <c:pt idx="69">
                  <c:v>1.0209999999999999</c:v>
                </c:pt>
                <c:pt idx="70">
                  <c:v>1.032</c:v>
                </c:pt>
                <c:pt idx="71">
                  <c:v>1.204</c:v>
                </c:pt>
                <c:pt idx="72">
                  <c:v>1.3380000000000001</c:v>
                </c:pt>
                <c:pt idx="73">
                  <c:v>1.331</c:v>
                </c:pt>
                <c:pt idx="74">
                  <c:v>1.05</c:v>
                </c:pt>
                <c:pt idx="75">
                  <c:v>1.331</c:v>
                </c:pt>
                <c:pt idx="76">
                  <c:v>1.0329999999999999</c:v>
                </c:pt>
                <c:pt idx="77">
                  <c:v>1.0309999999999999</c:v>
                </c:pt>
                <c:pt idx="78">
                  <c:v>0.97199999999999998</c:v>
                </c:pt>
                <c:pt idx="79">
                  <c:v>0.95599999999999996</c:v>
                </c:pt>
                <c:pt idx="80">
                  <c:v>1.0029999999999999</c:v>
                </c:pt>
                <c:pt idx="81">
                  <c:v>0.90700000000000003</c:v>
                </c:pt>
                <c:pt idx="82">
                  <c:v>0.88600000000000001</c:v>
                </c:pt>
                <c:pt idx="83">
                  <c:v>0.95099999999999996</c:v>
                </c:pt>
                <c:pt idx="84">
                  <c:v>1.0249999999999999</c:v>
                </c:pt>
                <c:pt idx="85">
                  <c:v>1.052</c:v>
                </c:pt>
                <c:pt idx="86">
                  <c:v>1.002</c:v>
                </c:pt>
                <c:pt idx="87">
                  <c:v>1.048</c:v>
                </c:pt>
                <c:pt idx="88">
                  <c:v>0.94</c:v>
                </c:pt>
                <c:pt idx="89">
                  <c:v>0.92700000000000005</c:v>
                </c:pt>
                <c:pt idx="90">
                  <c:v>0.82399999999999995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data!$BG$1</c:f>
              <c:strCache>
                <c:ptCount val="1"/>
                <c:pt idx="0">
                  <c:v>MTrade US Out-Centrality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data!$BG$2:$BG$92</c:f>
              <c:numCache>
                <c:formatCode>General</c:formatCode>
                <c:ptCount val="91"/>
                <c:pt idx="0">
                  <c:v>0.188</c:v>
                </c:pt>
                <c:pt idx="1">
                  <c:v>1.24</c:v>
                </c:pt>
                <c:pt idx="2">
                  <c:v>1.1819999999999999</c:v>
                </c:pt>
                <c:pt idx="3">
                  <c:v>1.7769999999999999</c:v>
                </c:pt>
                <c:pt idx="4">
                  <c:v>1.931</c:v>
                </c:pt>
                <c:pt idx="5">
                  <c:v>1.87</c:v>
                </c:pt>
                <c:pt idx="6">
                  <c:v>1.89</c:v>
                </c:pt>
                <c:pt idx="7">
                  <c:v>1.63</c:v>
                </c:pt>
                <c:pt idx="8">
                  <c:v>2.077</c:v>
                </c:pt>
                <c:pt idx="9">
                  <c:v>2.2080000000000002</c:v>
                </c:pt>
                <c:pt idx="10">
                  <c:v>2.4409999999999998</c:v>
                </c:pt>
                <c:pt idx="11">
                  <c:v>0.27800000000000002</c:v>
                </c:pt>
                <c:pt idx="12">
                  <c:v>2.19</c:v>
                </c:pt>
                <c:pt idx="13">
                  <c:v>2.4289999999999998</c:v>
                </c:pt>
                <c:pt idx="14">
                  <c:v>2.9710000000000001</c:v>
                </c:pt>
                <c:pt idx="15">
                  <c:v>2.0619999999999998</c:v>
                </c:pt>
                <c:pt idx="16">
                  <c:v>2.496</c:v>
                </c:pt>
                <c:pt idx="17">
                  <c:v>2.7730000000000001</c:v>
                </c:pt>
                <c:pt idx="18">
                  <c:v>3.77</c:v>
                </c:pt>
                <c:pt idx="19">
                  <c:v>1.732</c:v>
                </c:pt>
                <c:pt idx="20">
                  <c:v>0</c:v>
                </c:pt>
                <c:pt idx="21">
                  <c:v>6.0000000000000001E-3</c:v>
                </c:pt>
                <c:pt idx="22">
                  <c:v>2.1999999999999999E-2</c:v>
                </c:pt>
                <c:pt idx="23">
                  <c:v>1.4E-2</c:v>
                </c:pt>
                <c:pt idx="24">
                  <c:v>5.0999999999999997E-2</c:v>
                </c:pt>
                <c:pt idx="25">
                  <c:v>6.9000000000000006E-2</c:v>
                </c:pt>
                <c:pt idx="26">
                  <c:v>0.27400000000000002</c:v>
                </c:pt>
                <c:pt idx="27">
                  <c:v>0.48499999999999999</c:v>
                </c:pt>
                <c:pt idx="28">
                  <c:v>0.122</c:v>
                </c:pt>
                <c:pt idx="29">
                  <c:v>2.1360000000000001</c:v>
                </c:pt>
                <c:pt idx="30">
                  <c:v>1.94</c:v>
                </c:pt>
                <c:pt idx="31">
                  <c:v>2.391</c:v>
                </c:pt>
                <c:pt idx="32">
                  <c:v>2.1749999999999998</c:v>
                </c:pt>
                <c:pt idx="33">
                  <c:v>1.907</c:v>
                </c:pt>
                <c:pt idx="34">
                  <c:v>1.806</c:v>
                </c:pt>
                <c:pt idx="35">
                  <c:v>1.8009999999999999</c:v>
                </c:pt>
                <c:pt idx="36">
                  <c:v>1.742</c:v>
                </c:pt>
                <c:pt idx="37">
                  <c:v>1.6180000000000001</c:v>
                </c:pt>
                <c:pt idx="38">
                  <c:v>1.694</c:v>
                </c:pt>
                <c:pt idx="39">
                  <c:v>1.9590000000000001</c:v>
                </c:pt>
                <c:pt idx="40">
                  <c:v>2.0920000000000001</c:v>
                </c:pt>
                <c:pt idx="41">
                  <c:v>2.153</c:v>
                </c:pt>
                <c:pt idx="42">
                  <c:v>2.0510000000000002</c:v>
                </c:pt>
                <c:pt idx="43">
                  <c:v>2.21</c:v>
                </c:pt>
                <c:pt idx="44">
                  <c:v>2.2570000000000001</c:v>
                </c:pt>
                <c:pt idx="45">
                  <c:v>2.125</c:v>
                </c:pt>
                <c:pt idx="46">
                  <c:v>2.0739999999999998</c:v>
                </c:pt>
                <c:pt idx="47">
                  <c:v>2.12</c:v>
                </c:pt>
                <c:pt idx="48">
                  <c:v>1.944</c:v>
                </c:pt>
                <c:pt idx="49">
                  <c:v>2.02</c:v>
                </c:pt>
                <c:pt idx="50">
                  <c:v>1.915</c:v>
                </c:pt>
                <c:pt idx="51">
                  <c:v>1.978</c:v>
                </c:pt>
                <c:pt idx="52">
                  <c:v>1.98</c:v>
                </c:pt>
                <c:pt idx="53">
                  <c:v>2.0630000000000002</c:v>
                </c:pt>
                <c:pt idx="54">
                  <c:v>2.161</c:v>
                </c:pt>
                <c:pt idx="55">
                  <c:v>2.5209999999999999</c:v>
                </c:pt>
                <c:pt idx="56">
                  <c:v>2.3050000000000002</c:v>
                </c:pt>
                <c:pt idx="57">
                  <c:v>2.6059999999999999</c:v>
                </c:pt>
                <c:pt idx="58">
                  <c:v>2.9350000000000001</c:v>
                </c:pt>
                <c:pt idx="59">
                  <c:v>3.0139999999999998</c:v>
                </c:pt>
                <c:pt idx="60">
                  <c:v>2.9489999999999998</c:v>
                </c:pt>
                <c:pt idx="61">
                  <c:v>3.2040000000000002</c:v>
                </c:pt>
                <c:pt idx="62">
                  <c:v>3.1240000000000001</c:v>
                </c:pt>
                <c:pt idx="63">
                  <c:v>3.0819999999999999</c:v>
                </c:pt>
                <c:pt idx="64">
                  <c:v>2.899</c:v>
                </c:pt>
                <c:pt idx="65">
                  <c:v>2.883</c:v>
                </c:pt>
                <c:pt idx="66">
                  <c:v>2.8149999999999999</c:v>
                </c:pt>
                <c:pt idx="67">
                  <c:v>2.544</c:v>
                </c:pt>
                <c:pt idx="68">
                  <c:v>2.7080000000000002</c:v>
                </c:pt>
                <c:pt idx="69">
                  <c:v>2.8050000000000002</c:v>
                </c:pt>
                <c:pt idx="70">
                  <c:v>2.927</c:v>
                </c:pt>
                <c:pt idx="71">
                  <c:v>3.1640000000000001</c:v>
                </c:pt>
                <c:pt idx="72">
                  <c:v>3.2679999999999998</c:v>
                </c:pt>
                <c:pt idx="73">
                  <c:v>3.3239999999999998</c:v>
                </c:pt>
                <c:pt idx="74">
                  <c:v>3.2429999999999999</c:v>
                </c:pt>
                <c:pt idx="75">
                  <c:v>3.3239999999999998</c:v>
                </c:pt>
                <c:pt idx="76">
                  <c:v>3.1880000000000002</c:v>
                </c:pt>
                <c:pt idx="77">
                  <c:v>3.1419999999999999</c:v>
                </c:pt>
                <c:pt idx="78">
                  <c:v>3.222</c:v>
                </c:pt>
                <c:pt idx="79">
                  <c:v>3.2610000000000001</c:v>
                </c:pt>
                <c:pt idx="80">
                  <c:v>3.282</c:v>
                </c:pt>
                <c:pt idx="81">
                  <c:v>3.3570000000000002</c:v>
                </c:pt>
                <c:pt idx="82">
                  <c:v>3.33</c:v>
                </c:pt>
                <c:pt idx="83">
                  <c:v>3.4940000000000002</c:v>
                </c:pt>
                <c:pt idx="84">
                  <c:v>3.5619999999999998</c:v>
                </c:pt>
                <c:pt idx="85">
                  <c:v>3.6440000000000001</c:v>
                </c:pt>
                <c:pt idx="86">
                  <c:v>3.681</c:v>
                </c:pt>
                <c:pt idx="87">
                  <c:v>3.778</c:v>
                </c:pt>
                <c:pt idx="88">
                  <c:v>3.4220000000000002</c:v>
                </c:pt>
                <c:pt idx="89">
                  <c:v>3.5289999999999999</c:v>
                </c:pt>
                <c:pt idx="90">
                  <c:v>3.0390000000000001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00FF00"/>
              </a:solidFill>
              <a:prstDash val="dash"/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42528"/>
        <c:axId val="145622144"/>
      </c:lineChart>
      <c:catAx>
        <c:axId val="1455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5622144"/>
        <c:crosses val="autoZero"/>
        <c:auto val="1"/>
        <c:lblAlgn val="ctr"/>
        <c:lblOffset val="100"/>
        <c:noMultiLvlLbl val="0"/>
      </c:catAx>
      <c:valAx>
        <c:axId val="14562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5542528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5"/>
        <c:delete val="1"/>
      </c:legendEntry>
      <c:layout/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data!$BH$1</c:f>
              <c:strCache>
                <c:ptCount val="1"/>
                <c:pt idx="0">
                  <c:v>MTrade Connectedness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data!$BH$2:$BH$92</c:f>
              <c:numCache>
                <c:formatCode>General</c:formatCode>
                <c:ptCount val="91"/>
                <c:pt idx="0">
                  <c:v>5.0000000000000001E-4</c:v>
                </c:pt>
                <c:pt idx="1">
                  <c:v>0.10829999999999999</c:v>
                </c:pt>
                <c:pt idx="2">
                  <c:v>0.1125</c:v>
                </c:pt>
                <c:pt idx="3">
                  <c:v>0.1125</c:v>
                </c:pt>
                <c:pt idx="4">
                  <c:v>0.1125</c:v>
                </c:pt>
                <c:pt idx="5">
                  <c:v>0.1211</c:v>
                </c:pt>
                <c:pt idx="6">
                  <c:v>0.1211</c:v>
                </c:pt>
                <c:pt idx="7">
                  <c:v>0.13450000000000001</c:v>
                </c:pt>
                <c:pt idx="8">
                  <c:v>0.1255</c:v>
                </c:pt>
                <c:pt idx="9">
                  <c:v>0.1255</c:v>
                </c:pt>
                <c:pt idx="10">
                  <c:v>0.13</c:v>
                </c:pt>
                <c:pt idx="11">
                  <c:v>0.10829999999999999</c:v>
                </c:pt>
                <c:pt idx="12">
                  <c:v>0.13</c:v>
                </c:pt>
                <c:pt idx="13">
                  <c:v>0.13</c:v>
                </c:pt>
                <c:pt idx="14">
                  <c:v>0.13450000000000001</c:v>
                </c:pt>
                <c:pt idx="15">
                  <c:v>0.1439</c:v>
                </c:pt>
                <c:pt idx="16">
                  <c:v>0.13</c:v>
                </c:pt>
                <c:pt idx="17">
                  <c:v>0.13919999999999999</c:v>
                </c:pt>
                <c:pt idx="18">
                  <c:v>0.1487</c:v>
                </c:pt>
                <c:pt idx="19">
                  <c:v>0.13450000000000001</c:v>
                </c:pt>
                <c:pt idx="20">
                  <c:v>5.0000000000000001E-4</c:v>
                </c:pt>
                <c:pt idx="26">
                  <c:v>5.9999999999999995E-4</c:v>
                </c:pt>
                <c:pt idx="27">
                  <c:v>5.0000000000000001E-4</c:v>
                </c:pt>
                <c:pt idx="29">
                  <c:v>0.1487</c:v>
                </c:pt>
                <c:pt idx="30">
                  <c:v>0.1487</c:v>
                </c:pt>
                <c:pt idx="31">
                  <c:v>0.1585</c:v>
                </c:pt>
                <c:pt idx="32">
                  <c:v>0.17910000000000001</c:v>
                </c:pt>
                <c:pt idx="33">
                  <c:v>0.17380000000000001</c:v>
                </c:pt>
                <c:pt idx="34">
                  <c:v>0.17910000000000001</c:v>
                </c:pt>
                <c:pt idx="35">
                  <c:v>0.17910000000000001</c:v>
                </c:pt>
                <c:pt idx="36">
                  <c:v>0.22409999999999999</c:v>
                </c:pt>
                <c:pt idx="37">
                  <c:v>0.23</c:v>
                </c:pt>
                <c:pt idx="38">
                  <c:v>0.2422</c:v>
                </c:pt>
                <c:pt idx="39">
                  <c:v>0.25469999999999998</c:v>
                </c:pt>
                <c:pt idx="40">
                  <c:v>0.25469999999999998</c:v>
                </c:pt>
                <c:pt idx="41">
                  <c:v>0.38919999999999999</c:v>
                </c:pt>
                <c:pt idx="42">
                  <c:v>0.42109999999999997</c:v>
                </c:pt>
                <c:pt idx="43">
                  <c:v>0.44579999999999997</c:v>
                </c:pt>
                <c:pt idx="44">
                  <c:v>0.4627</c:v>
                </c:pt>
                <c:pt idx="45">
                  <c:v>0.48870000000000002</c:v>
                </c:pt>
                <c:pt idx="46">
                  <c:v>0.52439999999999998</c:v>
                </c:pt>
                <c:pt idx="47">
                  <c:v>0.52439999999999998</c:v>
                </c:pt>
                <c:pt idx="48">
                  <c:v>0.52439999999999998</c:v>
                </c:pt>
                <c:pt idx="49">
                  <c:v>0.54269999999999996</c:v>
                </c:pt>
                <c:pt idx="50">
                  <c:v>0.57079999999999997</c:v>
                </c:pt>
                <c:pt idx="51">
                  <c:v>0.57079999999999997</c:v>
                </c:pt>
                <c:pt idx="52">
                  <c:v>0.60929999999999995</c:v>
                </c:pt>
                <c:pt idx="53">
                  <c:v>0.61909999999999998</c:v>
                </c:pt>
                <c:pt idx="54">
                  <c:v>0.61909999999999998</c:v>
                </c:pt>
                <c:pt idx="55">
                  <c:v>0.629</c:v>
                </c:pt>
                <c:pt idx="56">
                  <c:v>0.67969999999999997</c:v>
                </c:pt>
                <c:pt idx="57">
                  <c:v>0.69010000000000005</c:v>
                </c:pt>
                <c:pt idx="58">
                  <c:v>0.7006</c:v>
                </c:pt>
                <c:pt idx="59">
                  <c:v>0.7006</c:v>
                </c:pt>
                <c:pt idx="60">
                  <c:v>0.7006</c:v>
                </c:pt>
                <c:pt idx="61">
                  <c:v>0.7006</c:v>
                </c:pt>
                <c:pt idx="62">
                  <c:v>0.7006</c:v>
                </c:pt>
                <c:pt idx="63">
                  <c:v>0.7006</c:v>
                </c:pt>
                <c:pt idx="64">
                  <c:v>0.7006</c:v>
                </c:pt>
                <c:pt idx="65">
                  <c:v>0.7006</c:v>
                </c:pt>
                <c:pt idx="66">
                  <c:v>0.7006</c:v>
                </c:pt>
                <c:pt idx="67">
                  <c:v>0.7006</c:v>
                </c:pt>
                <c:pt idx="68">
                  <c:v>0.7006</c:v>
                </c:pt>
                <c:pt idx="69">
                  <c:v>0.7006</c:v>
                </c:pt>
                <c:pt idx="70">
                  <c:v>0.7006</c:v>
                </c:pt>
                <c:pt idx="71">
                  <c:v>0.71109999999999995</c:v>
                </c:pt>
                <c:pt idx="72">
                  <c:v>0.72170000000000001</c:v>
                </c:pt>
                <c:pt idx="73">
                  <c:v>0.87849999999999995</c:v>
                </c:pt>
                <c:pt idx="74">
                  <c:v>0.93830000000000002</c:v>
                </c:pt>
                <c:pt idx="75">
                  <c:v>0.87849999999999995</c:v>
                </c:pt>
                <c:pt idx="76">
                  <c:v>0.93830000000000002</c:v>
                </c:pt>
                <c:pt idx="77">
                  <c:v>0.93830000000000002</c:v>
                </c:pt>
                <c:pt idx="78">
                  <c:v>0.93830000000000002</c:v>
                </c:pt>
                <c:pt idx="79">
                  <c:v>0.93830000000000002</c:v>
                </c:pt>
                <c:pt idx="80">
                  <c:v>0.93830000000000002</c:v>
                </c:pt>
                <c:pt idx="81">
                  <c:v>0.93830000000000002</c:v>
                </c:pt>
                <c:pt idx="82">
                  <c:v>0.93830000000000002</c:v>
                </c:pt>
                <c:pt idx="83">
                  <c:v>1</c:v>
                </c:pt>
                <c:pt idx="84">
                  <c:v>0.93830000000000002</c:v>
                </c:pt>
                <c:pt idx="85">
                  <c:v>0.93830000000000002</c:v>
                </c:pt>
                <c:pt idx="86">
                  <c:v>0.93830000000000002</c:v>
                </c:pt>
                <c:pt idx="87">
                  <c:v>0.93830000000000002</c:v>
                </c:pt>
                <c:pt idx="88">
                  <c:v>0.95050000000000001</c:v>
                </c:pt>
                <c:pt idx="89">
                  <c:v>0.95050000000000001</c:v>
                </c:pt>
                <c:pt idx="90">
                  <c:v>0.95050000000000001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55680"/>
        <c:axId val="145657216"/>
      </c:lineChart>
      <c:lineChart>
        <c:grouping val="standard"/>
        <c:varyColors val="0"/>
        <c:ser>
          <c:idx val="1"/>
          <c:order val="0"/>
          <c:tx>
            <c:strRef>
              <c:f>data!$BA$1</c:f>
              <c:strCache>
                <c:ptCount val="1"/>
                <c:pt idx="0">
                  <c:v>MTrade Density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data!$BA$2:$BA$92</c:f>
              <c:numCache>
                <c:formatCode>General</c:formatCode>
                <c:ptCount val="91"/>
                <c:pt idx="0">
                  <c:v>4.99E-2</c:v>
                </c:pt>
                <c:pt idx="1">
                  <c:v>1.0995999999999999</c:v>
                </c:pt>
                <c:pt idx="2">
                  <c:v>0.66049999999999998</c:v>
                </c:pt>
                <c:pt idx="3">
                  <c:v>0.66020000000000001</c:v>
                </c:pt>
                <c:pt idx="4">
                  <c:v>0.68149999999999999</c:v>
                </c:pt>
                <c:pt idx="5">
                  <c:v>0.8175</c:v>
                </c:pt>
                <c:pt idx="6">
                  <c:v>0.98499999999999999</c:v>
                </c:pt>
                <c:pt idx="7">
                  <c:v>0.82599999999999996</c:v>
                </c:pt>
                <c:pt idx="8">
                  <c:v>1.0329999999999999</c:v>
                </c:pt>
                <c:pt idx="9">
                  <c:v>0.98440000000000005</c:v>
                </c:pt>
                <c:pt idx="10">
                  <c:v>1.0326</c:v>
                </c:pt>
                <c:pt idx="11">
                  <c:v>0.47449999999999998</c:v>
                </c:pt>
                <c:pt idx="12">
                  <c:v>0.60709999999999997</c:v>
                </c:pt>
                <c:pt idx="13">
                  <c:v>0.39379999999999998</c:v>
                </c:pt>
                <c:pt idx="14">
                  <c:v>0.39779999999999999</c:v>
                </c:pt>
                <c:pt idx="15">
                  <c:v>0.53800000000000003</c:v>
                </c:pt>
                <c:pt idx="16">
                  <c:v>0.58720000000000006</c:v>
                </c:pt>
                <c:pt idx="17">
                  <c:v>0.62250000000000005</c:v>
                </c:pt>
                <c:pt idx="18">
                  <c:v>0.78680000000000005</c:v>
                </c:pt>
                <c:pt idx="19">
                  <c:v>0.7016</c:v>
                </c:pt>
                <c:pt idx="20">
                  <c:v>3.5700000000000003E-2</c:v>
                </c:pt>
                <c:pt idx="21">
                  <c:v>3.2899999999999999E-2</c:v>
                </c:pt>
                <c:pt idx="22">
                  <c:v>3.1600000000000003E-2</c:v>
                </c:pt>
                <c:pt idx="23">
                  <c:v>3.3799999999999997E-2</c:v>
                </c:pt>
                <c:pt idx="24">
                  <c:v>3.5999999999999997E-2</c:v>
                </c:pt>
                <c:pt idx="25">
                  <c:v>3.9699999999999999E-2</c:v>
                </c:pt>
                <c:pt idx="26">
                  <c:v>2.35E-2</c:v>
                </c:pt>
                <c:pt idx="27">
                  <c:v>1.83E-2</c:v>
                </c:pt>
                <c:pt idx="28">
                  <c:v>2.3699999999999999E-2</c:v>
                </c:pt>
                <c:pt idx="29">
                  <c:v>1.6778999999999999</c:v>
                </c:pt>
                <c:pt idx="30">
                  <c:v>1.5517000000000001</c:v>
                </c:pt>
                <c:pt idx="31">
                  <c:v>1.5782</c:v>
                </c:pt>
                <c:pt idx="32">
                  <c:v>2.1236000000000002</c:v>
                </c:pt>
                <c:pt idx="33">
                  <c:v>2.1423000000000001</c:v>
                </c:pt>
                <c:pt idx="34">
                  <c:v>2.0411999999999999</c:v>
                </c:pt>
                <c:pt idx="35">
                  <c:v>2.0977999999999999</c:v>
                </c:pt>
                <c:pt idx="36">
                  <c:v>2.5926999999999998</c:v>
                </c:pt>
                <c:pt idx="37">
                  <c:v>2.8904999999999998</c:v>
                </c:pt>
                <c:pt idx="38">
                  <c:v>3.1688999999999998</c:v>
                </c:pt>
                <c:pt idx="39">
                  <c:v>2.7475000000000001</c:v>
                </c:pt>
                <c:pt idx="40">
                  <c:v>2.8818999999999999</c:v>
                </c:pt>
                <c:pt idx="41">
                  <c:v>3.2949000000000002</c:v>
                </c:pt>
                <c:pt idx="42">
                  <c:v>3.5327999999999999</c:v>
                </c:pt>
                <c:pt idx="43">
                  <c:v>3.8170999999999999</c:v>
                </c:pt>
                <c:pt idx="44">
                  <c:v>4.1909999999999998</c:v>
                </c:pt>
                <c:pt idx="45">
                  <c:v>4.7954999999999997</c:v>
                </c:pt>
                <c:pt idx="46">
                  <c:v>5.1829999999999998</c:v>
                </c:pt>
                <c:pt idx="47">
                  <c:v>5.8201999999999998</c:v>
                </c:pt>
                <c:pt idx="48">
                  <c:v>6.1856999999999998</c:v>
                </c:pt>
                <c:pt idx="49">
                  <c:v>6.9364999999999997</c:v>
                </c:pt>
                <c:pt idx="50">
                  <c:v>7.8120000000000003</c:v>
                </c:pt>
                <c:pt idx="51">
                  <c:v>8.9716000000000005</c:v>
                </c:pt>
                <c:pt idx="52">
                  <c:v>10.050800000000001</c:v>
                </c:pt>
                <c:pt idx="53">
                  <c:v>11.860900000000001</c:v>
                </c:pt>
                <c:pt idx="54">
                  <c:v>16.334900000000001</c:v>
                </c:pt>
                <c:pt idx="55">
                  <c:v>24.5382</c:v>
                </c:pt>
                <c:pt idx="56">
                  <c:v>25.762499999999999</c:v>
                </c:pt>
                <c:pt idx="57">
                  <c:v>28.855399999999999</c:v>
                </c:pt>
                <c:pt idx="58">
                  <c:v>33.070300000000003</c:v>
                </c:pt>
                <c:pt idx="59">
                  <c:v>37.862000000000002</c:v>
                </c:pt>
                <c:pt idx="60">
                  <c:v>47.695900000000002</c:v>
                </c:pt>
                <c:pt idx="61">
                  <c:v>59.845199999999998</c:v>
                </c:pt>
                <c:pt idx="62">
                  <c:v>60.68</c:v>
                </c:pt>
                <c:pt idx="63">
                  <c:v>56.1173</c:v>
                </c:pt>
                <c:pt idx="64">
                  <c:v>54.301000000000002</c:v>
                </c:pt>
                <c:pt idx="65">
                  <c:v>57.9771</c:v>
                </c:pt>
                <c:pt idx="66">
                  <c:v>58.842799999999997</c:v>
                </c:pt>
                <c:pt idx="67">
                  <c:v>61.664700000000003</c:v>
                </c:pt>
                <c:pt idx="68">
                  <c:v>70.9148</c:v>
                </c:pt>
                <c:pt idx="69">
                  <c:v>81.498999999999995</c:v>
                </c:pt>
                <c:pt idx="70">
                  <c:v>89.374399999999994</c:v>
                </c:pt>
                <c:pt idx="71">
                  <c:v>100.1902</c:v>
                </c:pt>
                <c:pt idx="72">
                  <c:v>132.85669999999999</c:v>
                </c:pt>
                <c:pt idx="73">
                  <c:v>140.75649999999999</c:v>
                </c:pt>
                <c:pt idx="74">
                  <c:v>136.0976</c:v>
                </c:pt>
                <c:pt idx="75">
                  <c:v>140.75649999999999</c:v>
                </c:pt>
                <c:pt idx="76">
                  <c:v>185.36099999999999</c:v>
                </c:pt>
                <c:pt idx="77">
                  <c:v>194.38550000000001</c:v>
                </c:pt>
                <c:pt idx="78">
                  <c:v>202.0565</c:v>
                </c:pt>
                <c:pt idx="79">
                  <c:v>200.78039999999999</c:v>
                </c:pt>
                <c:pt idx="80">
                  <c:v>218.43450000000001</c:v>
                </c:pt>
                <c:pt idx="81">
                  <c:v>246.1995</c:v>
                </c:pt>
                <c:pt idx="82">
                  <c:v>237.49469999999999</c:v>
                </c:pt>
                <c:pt idx="83">
                  <c:v>264.27780000000001</c:v>
                </c:pt>
                <c:pt idx="84">
                  <c:v>290.7011</c:v>
                </c:pt>
                <c:pt idx="85">
                  <c:v>354.76609999999999</c:v>
                </c:pt>
                <c:pt idx="86">
                  <c:v>401.51479999999998</c:v>
                </c:pt>
                <c:pt idx="87">
                  <c:v>464.62189999999998</c:v>
                </c:pt>
                <c:pt idx="88">
                  <c:v>449.6841</c:v>
                </c:pt>
                <c:pt idx="89">
                  <c:v>524.96339999999998</c:v>
                </c:pt>
                <c:pt idx="90">
                  <c:v>403.52030000000002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60544"/>
        <c:axId val="145659008"/>
      </c:lineChart>
      <c:catAx>
        <c:axId val="14565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5657216"/>
        <c:crosses val="autoZero"/>
        <c:auto val="1"/>
        <c:lblAlgn val="ctr"/>
        <c:lblOffset val="100"/>
        <c:noMultiLvlLbl val="0"/>
      </c:catAx>
      <c:valAx>
        <c:axId val="145657216"/>
        <c:scaling>
          <c:orientation val="minMax"/>
          <c:max val="1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5655680"/>
        <c:crosses val="autoZero"/>
        <c:crossBetween val="between"/>
      </c:valAx>
      <c:valAx>
        <c:axId val="1456590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5660544"/>
        <c:crosses val="max"/>
        <c:crossBetween val="between"/>
      </c:valAx>
      <c:catAx>
        <c:axId val="14566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6590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322369056983002"/>
          <c:y val="0.95356508888222657"/>
          <c:w val="0.36699510375858158"/>
          <c:h val="3.4302557649775259E-2"/>
        </c:manualLayout>
      </c:layout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0"/>
          <c:order val="0"/>
          <c:tx>
            <c:strRef>
              <c:f>zdata!$R$1</c:f>
              <c:strCache>
                <c:ptCount val="1"/>
                <c:pt idx="0">
                  <c:v>US Imports ÷ Global Imports</c:v>
                </c:pt>
              </c:strCache>
            </c:strRef>
          </c:tx>
          <c:spPr>
            <a:ln w="22225">
              <a:solidFill>
                <a:srgbClr val="0000FF"/>
              </a:solidFill>
              <a:prstDash val="dash"/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zdata!$R$2:$R$91</c:f>
              <c:numCache>
                <c:formatCode>0.000</c:formatCode>
                <c:ptCount val="90"/>
                <c:pt idx="0">
                  <c:v>-1.2772737299030372</c:v>
                </c:pt>
                <c:pt idx="1">
                  <c:v>0.55668227769908352</c:v>
                </c:pt>
                <c:pt idx="2">
                  <c:v>-0.57363956836121499</c:v>
                </c:pt>
                <c:pt idx="3">
                  <c:v>0.38298509017848997</c:v>
                </c:pt>
                <c:pt idx="4">
                  <c:v>0.44124887284162445</c:v>
                </c:pt>
                <c:pt idx="5">
                  <c:v>-7.31069574923041E-2</c:v>
                </c:pt>
                <c:pt idx="6">
                  <c:v>-0.29513188471490709</c:v>
                </c:pt>
                <c:pt idx="7">
                  <c:v>-4.3026481045078724E-2</c:v>
                </c:pt>
                <c:pt idx="8">
                  <c:v>-0.28909148910941079</c:v>
                </c:pt>
                <c:pt idx="9">
                  <c:v>-0.36319839537684273</c:v>
                </c:pt>
                <c:pt idx="10">
                  <c:v>-0.15036804711938148</c:v>
                </c:pt>
                <c:pt idx="11">
                  <c:v>-2.3376038792811182</c:v>
                </c:pt>
                <c:pt idx="12">
                  <c:v>-0.66851421844052061</c:v>
                </c:pt>
                <c:pt idx="13">
                  <c:v>-0.72180030357530989</c:v>
                </c:pt>
                <c:pt idx="14">
                  <c:v>-0.55830995291670393</c:v>
                </c:pt>
                <c:pt idx="15">
                  <c:v>-0.92807358555380692</c:v>
                </c:pt>
                <c:pt idx="16">
                  <c:v>-0.67234987771457722</c:v>
                </c:pt>
                <c:pt idx="17">
                  <c:v>-0.39314105973148811</c:v>
                </c:pt>
                <c:pt idx="18">
                  <c:v>-0.47041222192934457</c:v>
                </c:pt>
                <c:pt idx="19">
                  <c:v>-1.1245555724164245</c:v>
                </c:pt>
                <c:pt idx="20">
                  <c:v>-2.8665607961400474</c:v>
                </c:pt>
                <c:pt idx="21">
                  <c:v>-2.7675153402896151</c:v>
                </c:pt>
                <c:pt idx="22">
                  <c:v>-2.5159502536159639</c:v>
                </c:pt>
                <c:pt idx="23">
                  <c:v>-2.6789738425249952</c:v>
                </c:pt>
                <c:pt idx="24">
                  <c:v>-2.3105788886783145</c:v>
                </c:pt>
                <c:pt idx="25">
                  <c:v>-1.9694067174263277</c:v>
                </c:pt>
                <c:pt idx="26">
                  <c:v>-0.86717557279054847</c:v>
                </c:pt>
                <c:pt idx="27">
                  <c:v>4.2033433089833325</c:v>
                </c:pt>
                <c:pt idx="28">
                  <c:v>-0.27184514338562588</c:v>
                </c:pt>
                <c:pt idx="29">
                  <c:v>0.46759619979806494</c:v>
                </c:pt>
                <c:pt idx="30">
                  <c:v>0.5103505594923079</c:v>
                </c:pt>
                <c:pt idx="31">
                  <c:v>1.3388306529098215</c:v>
                </c:pt>
                <c:pt idx="32">
                  <c:v>1.0013048883022924</c:v>
                </c:pt>
                <c:pt idx="33">
                  <c:v>0.9691906181053016</c:v>
                </c:pt>
                <c:pt idx="34">
                  <c:v>1.234828338330064</c:v>
                </c:pt>
                <c:pt idx="35">
                  <c:v>0.82229176011921556</c:v>
                </c:pt>
                <c:pt idx="36">
                  <c:v>6.3113056994580511E-3</c:v>
                </c:pt>
                <c:pt idx="37">
                  <c:v>1.7592947863022009E-2</c:v>
                </c:pt>
                <c:pt idx="38">
                  <c:v>-0.16588868111064092</c:v>
                </c:pt>
                <c:pt idx="39">
                  <c:v>0.33761704589927605</c:v>
                </c:pt>
                <c:pt idx="40">
                  <c:v>0.6574362892543385</c:v>
                </c:pt>
                <c:pt idx="41">
                  <c:v>9.0190158021163966E-2</c:v>
                </c:pt>
                <c:pt idx="42">
                  <c:v>-0.18608069761398638</c:v>
                </c:pt>
                <c:pt idx="43">
                  <c:v>-9.5897534786565264E-2</c:v>
                </c:pt>
                <c:pt idx="44">
                  <c:v>-0.2112525194475478</c:v>
                </c:pt>
                <c:pt idx="45">
                  <c:v>-0.31335140615888002</c:v>
                </c:pt>
                <c:pt idx="46">
                  <c:v>-0.19883118192972044</c:v>
                </c:pt>
                <c:pt idx="47">
                  <c:v>3.8374960057050274E-2</c:v>
                </c:pt>
                <c:pt idx="48">
                  <c:v>-1.5196514105297234E-2</c:v>
                </c:pt>
                <c:pt idx="49">
                  <c:v>0.24934781329053918</c:v>
                </c:pt>
                <c:pt idx="50">
                  <c:v>8.8359980418615897E-2</c:v>
                </c:pt>
                <c:pt idx="51">
                  <c:v>-4.0692455646194239E-2</c:v>
                </c:pt>
                <c:pt idx="52">
                  <c:v>1.1876052866221056E-2</c:v>
                </c:pt>
                <c:pt idx="53">
                  <c:v>0.10031411162268372</c:v>
                </c:pt>
                <c:pt idx="54">
                  <c:v>-0.18472835245809383</c:v>
                </c:pt>
                <c:pt idx="55">
                  <c:v>-0.15177378021932553</c:v>
                </c:pt>
                <c:pt idx="56">
                  <c:v>-0.37571123694401348</c:v>
                </c:pt>
                <c:pt idx="57">
                  <c:v>-7.283667750366854E-2</c:v>
                </c:pt>
                <c:pt idx="58">
                  <c:v>9.2733622357552614E-2</c:v>
                </c:pt>
                <c:pt idx="59">
                  <c:v>0.10283181515583573</c:v>
                </c:pt>
                <c:pt idx="60">
                  <c:v>-4.3820165334530835E-2</c:v>
                </c:pt>
                <c:pt idx="61">
                  <c:v>-0.22530600537507614</c:v>
                </c:pt>
                <c:pt idx="62">
                  <c:v>-3.2869880278400716E-2</c:v>
                </c:pt>
                <c:pt idx="63">
                  <c:v>-3.9881797219029742E-2</c:v>
                </c:pt>
                <c:pt idx="64">
                  <c:v>0.22032354383273706</c:v>
                </c:pt>
                <c:pt idx="65">
                  <c:v>0.82881834725736492</c:v>
                </c:pt>
                <c:pt idx="66">
                  <c:v>0.93688329457302866</c:v>
                </c:pt>
                <c:pt idx="67">
                  <c:v>0.90257405192686724</c:v>
                </c:pt>
                <c:pt idx="68">
                  <c:v>0.68391066710351001</c:v>
                </c:pt>
                <c:pt idx="69">
                  <c:v>0.51987695112258203</c:v>
                </c:pt>
                <c:pt idx="70">
                  <c:v>0.49249695138840999</c:v>
                </c:pt>
                <c:pt idx="71">
                  <c:v>0.25252765266941429</c:v>
                </c:pt>
                <c:pt idx="72">
                  <c:v>0.11876971918654874</c:v>
                </c:pt>
                <c:pt idx="73">
                  <c:v>0.18811816613606014</c:v>
                </c:pt>
                <c:pt idx="74">
                  <c:v>0.58763717794108006</c:v>
                </c:pt>
                <c:pt idx="75">
                  <c:v>0.60057484029824937</c:v>
                </c:pt>
                <c:pt idx="76">
                  <c:v>0.38976136801868821</c:v>
                </c:pt>
                <c:pt idx="77">
                  <c:v>0.42907743367166223</c:v>
                </c:pt>
                <c:pt idx="78">
                  <c:v>0.62830723090954765</c:v>
                </c:pt>
                <c:pt idx="79">
                  <c:v>0.82975322261493145</c:v>
                </c:pt>
                <c:pt idx="80">
                  <c:v>0.95526161304383228</c:v>
                </c:pt>
                <c:pt idx="81">
                  <c:v>1.1323035214639596</c:v>
                </c:pt>
                <c:pt idx="82">
                  <c:v>1.0820395091454866</c:v>
                </c:pt>
                <c:pt idx="83">
                  <c:v>1.012751683176375</c:v>
                </c:pt>
                <c:pt idx="84">
                  <c:v>0.70449190067300693</c:v>
                </c:pt>
                <c:pt idx="85">
                  <c:v>0.55160477620798287</c:v>
                </c:pt>
                <c:pt idx="86">
                  <c:v>0.563366373264098</c:v>
                </c:pt>
                <c:pt idx="87">
                  <c:v>0.41728274173906948</c:v>
                </c:pt>
                <c:pt idx="88">
                  <c:v>0.52884078656403932</c:v>
                </c:pt>
                <c:pt idx="89">
                  <c:v>0.26273047246995529</c:v>
                </c:pt>
              </c:numCache>
            </c:numRef>
          </c:val>
          <c:smooth val="0"/>
        </c:ser>
        <c:ser>
          <c:idx val="21"/>
          <c:order val="1"/>
          <c:tx>
            <c:strRef>
              <c:f>zdata!$S$1</c:f>
              <c:strCache>
                <c:ptCount val="1"/>
                <c:pt idx="0">
                  <c:v>US Imports ÷ Global GDP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zdata!$S$2:$S$91</c:f>
              <c:numCache>
                <c:formatCode>0.000</c:formatCode>
                <c:ptCount val="90"/>
                <c:pt idx="0">
                  <c:v>-0.75884666880100526</c:v>
                </c:pt>
                <c:pt idx="1">
                  <c:v>-0.64129804371109345</c:v>
                </c:pt>
                <c:pt idx="2">
                  <c:v>-0.71403730481326544</c:v>
                </c:pt>
                <c:pt idx="3">
                  <c:v>-0.69568848523535798</c:v>
                </c:pt>
                <c:pt idx="4">
                  <c:v>-0.69368664545460301</c:v>
                </c:pt>
                <c:pt idx="5">
                  <c:v>-0.69410218612529828</c:v>
                </c:pt>
                <c:pt idx="6">
                  <c:v>-0.68814926450218317</c:v>
                </c:pt>
                <c:pt idx="7">
                  <c:v>-0.69518694926916003</c:v>
                </c:pt>
                <c:pt idx="8">
                  <c:v>-0.68705706397058608</c:v>
                </c:pt>
                <c:pt idx="9">
                  <c:v>-0.69385913992078341</c:v>
                </c:pt>
                <c:pt idx="10">
                  <c:v>-0.68590764112171332</c:v>
                </c:pt>
                <c:pt idx="11">
                  <c:v>-0.7547880677451716</c:v>
                </c:pt>
                <c:pt idx="12">
                  <c:v>-0.72670185096813877</c:v>
                </c:pt>
                <c:pt idx="13">
                  <c:v>-0.73981493021489797</c:v>
                </c:pt>
                <c:pt idx="14">
                  <c:v>-0.73831111193481491</c:v>
                </c:pt>
                <c:pt idx="15">
                  <c:v>-0.73558938162542464</c:v>
                </c:pt>
                <c:pt idx="16">
                  <c:v>-0.73000242691736195</c:v>
                </c:pt>
                <c:pt idx="17">
                  <c:v>-0.72445221862270981</c:v>
                </c:pt>
                <c:pt idx="18">
                  <c:v>-0.71683883652866887</c:v>
                </c:pt>
                <c:pt idx="19">
                  <c:v>-0.73296126052763111</c:v>
                </c:pt>
                <c:pt idx="20">
                  <c:v>-0.76143166003773466</c:v>
                </c:pt>
                <c:pt idx="21">
                  <c:v>-0.76135803253789902</c:v>
                </c:pt>
                <c:pt idx="22">
                  <c:v>-0.76118565941598582</c:v>
                </c:pt>
                <c:pt idx="23">
                  <c:v>-0.76129354645863467</c:v>
                </c:pt>
                <c:pt idx="24">
                  <c:v>-0.76099647393637715</c:v>
                </c:pt>
                <c:pt idx="25">
                  <c:v>-0.76068167241410534</c:v>
                </c:pt>
                <c:pt idx="26">
                  <c:v>-0.76045951215658758</c:v>
                </c:pt>
                <c:pt idx="27">
                  <c:v>-0.75879408881949895</c:v>
                </c:pt>
                <c:pt idx="28">
                  <c:v>-0.76019934057539174</c:v>
                </c:pt>
                <c:pt idx="29">
                  <c:v>-0.65093877752108975</c:v>
                </c:pt>
                <c:pt idx="30">
                  <c:v>-0.65964688806985894</c:v>
                </c:pt>
                <c:pt idx="31">
                  <c:v>-0.63425176527613036</c:v>
                </c:pt>
                <c:pt idx="32">
                  <c:v>-0.61265864881164322</c:v>
                </c:pt>
                <c:pt idx="33">
                  <c:v>-0.61921781681333232</c:v>
                </c:pt>
                <c:pt idx="34">
                  <c:v>-0.62349943738185643</c:v>
                </c:pt>
                <c:pt idx="35">
                  <c:v>-0.6375106872948848</c:v>
                </c:pt>
                <c:pt idx="36">
                  <c:v>-0.62734078963522977</c:v>
                </c:pt>
                <c:pt idx="37">
                  <c:v>-0.61656593993369013</c:v>
                </c:pt>
                <c:pt idx="38">
                  <c:v>-0.61605744564094467</c:v>
                </c:pt>
                <c:pt idx="39">
                  <c:v>-0.61750655624476225</c:v>
                </c:pt>
                <c:pt idx="40">
                  <c:v>-0.60017937284653866</c:v>
                </c:pt>
                <c:pt idx="41">
                  <c:v>-0.61269409301086986</c:v>
                </c:pt>
                <c:pt idx="42">
                  <c:v>-0.62095694648306721</c:v>
                </c:pt>
                <c:pt idx="43">
                  <c:v>-0.61047102121063646</c:v>
                </c:pt>
                <c:pt idx="44">
                  <c:v>-0.60984731596457997</c:v>
                </c:pt>
                <c:pt idx="45">
                  <c:v>-0.60619028600895131</c:v>
                </c:pt>
                <c:pt idx="46">
                  <c:v>-0.59313020059982147</c:v>
                </c:pt>
                <c:pt idx="47">
                  <c:v>-0.56732794403570563</c:v>
                </c:pt>
                <c:pt idx="48">
                  <c:v>-0.56784225812830313</c:v>
                </c:pt>
                <c:pt idx="49">
                  <c:v>-0.53572144719795456</c:v>
                </c:pt>
                <c:pt idx="50">
                  <c:v>-0.53000035161114778</c:v>
                </c:pt>
                <c:pt idx="51">
                  <c:v>-0.51694823980537585</c:v>
                </c:pt>
                <c:pt idx="52">
                  <c:v>-0.49278306473982914</c:v>
                </c:pt>
                <c:pt idx="53">
                  <c:v>-0.4492524501658729</c:v>
                </c:pt>
                <c:pt idx="54">
                  <c:v>-0.39506860219591544</c:v>
                </c:pt>
                <c:pt idx="55">
                  <c:v>-0.23242382656539842</c:v>
                </c:pt>
                <c:pt idx="56">
                  <c:v>-0.25869380397826658</c:v>
                </c:pt>
                <c:pt idx="57">
                  <c:v>-0.15738246420283628</c:v>
                </c:pt>
                <c:pt idx="58">
                  <c:v>-5.6604931812904997E-2</c:v>
                </c:pt>
                <c:pt idx="59">
                  <c:v>2.0957382201895143E-2</c:v>
                </c:pt>
                <c:pt idx="60">
                  <c:v>0.14063516350867286</c:v>
                </c:pt>
                <c:pt idx="61">
                  <c:v>0.25928751823482687</c:v>
                </c:pt>
                <c:pt idx="62">
                  <c:v>0.30282191970410532</c:v>
                </c:pt>
                <c:pt idx="63">
                  <c:v>0.21826165806624062</c:v>
                </c:pt>
                <c:pt idx="64">
                  <c:v>0.24611707757828302</c:v>
                </c:pt>
                <c:pt idx="65">
                  <c:v>0.45802531595616941</c:v>
                </c:pt>
                <c:pt idx="66">
                  <c:v>0.48859658483527224</c:v>
                </c:pt>
                <c:pt idx="67">
                  <c:v>0.53595321846069965</c:v>
                </c:pt>
                <c:pt idx="68">
                  <c:v>0.60614577514246537</c:v>
                </c:pt>
                <c:pt idx="69">
                  <c:v>0.66353927291283255</c:v>
                </c:pt>
                <c:pt idx="70">
                  <c:v>0.72839254384047625</c:v>
                </c:pt>
                <c:pt idx="71">
                  <c:v>0.76832308443113762</c:v>
                </c:pt>
                <c:pt idx="72">
                  <c:v>0.77383955877503319</c:v>
                </c:pt>
                <c:pt idx="73">
                  <c:v>0.87071027557847713</c:v>
                </c:pt>
                <c:pt idx="74">
                  <c:v>0.98641668186190756</c:v>
                </c:pt>
                <c:pt idx="75">
                  <c:v>1.1742396927876995</c:v>
                </c:pt>
                <c:pt idx="76">
                  <c:v>1.3236648532082982</c:v>
                </c:pt>
                <c:pt idx="77">
                  <c:v>1.3778957568111874</c:v>
                </c:pt>
                <c:pt idx="78">
                  <c:v>1.5042532576936725</c:v>
                </c:pt>
                <c:pt idx="79">
                  <c:v>1.5750780982860351</c:v>
                </c:pt>
                <c:pt idx="80">
                  <c:v>1.772003459755783</c:v>
                </c:pt>
                <c:pt idx="81">
                  <c:v>2.0902046368543763</c:v>
                </c:pt>
                <c:pt idx="82">
                  <c:v>1.8830367413984945</c:v>
                </c:pt>
                <c:pt idx="83">
                  <c:v>1.8459845050966925</c:v>
                </c:pt>
                <c:pt idx="84">
                  <c:v>1.9472736565514763</c:v>
                </c:pt>
                <c:pt idx="85">
                  <c:v>2.2450203804427686</c:v>
                </c:pt>
                <c:pt idx="86">
                  <c:v>2.489392342928852</c:v>
                </c:pt>
                <c:pt idx="87">
                  <c:v>2.6505047832861877</c:v>
                </c:pt>
                <c:pt idx="88">
                  <c:v>2.4681798169194038</c:v>
                </c:pt>
                <c:pt idx="89">
                  <c:v>2.6076378244400504</c:v>
                </c:pt>
              </c:numCache>
            </c:numRef>
          </c:val>
          <c:smooth val="0"/>
        </c:ser>
        <c:ser>
          <c:idx val="22"/>
          <c:order val="2"/>
          <c:tx>
            <c:strRef>
              <c:f>zdata!$T$1</c:f>
              <c:strCache>
                <c:ptCount val="1"/>
                <c:pt idx="0">
                  <c:v>Global Imports ÷ Global GDP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zdata!$T$2:$T$91</c:f>
              <c:numCache>
                <c:formatCode>0.000</c:formatCode>
                <c:ptCount val="90"/>
                <c:pt idx="0">
                  <c:v>-0.73635794252569209</c:v>
                </c:pt>
                <c:pt idx="1">
                  <c:v>-0.6425850672170702</c:v>
                </c:pt>
                <c:pt idx="2">
                  <c:v>-0.68299942697242078</c:v>
                </c:pt>
                <c:pt idx="3">
                  <c:v>-0.68422769420943996</c:v>
                </c:pt>
                <c:pt idx="4">
                  <c:v>-0.68353048996350851</c:v>
                </c:pt>
                <c:pt idx="5">
                  <c:v>-0.67338107963019989</c:v>
                </c:pt>
                <c:pt idx="6">
                  <c:v>-0.66106338309383905</c:v>
                </c:pt>
                <c:pt idx="7">
                  <c:v>-0.67517702569404991</c:v>
                </c:pt>
                <c:pt idx="8">
                  <c:v>-0.66006319493004728</c:v>
                </c:pt>
                <c:pt idx="9">
                  <c:v>-0.66528312509498477</c:v>
                </c:pt>
                <c:pt idx="10">
                  <c:v>-0.66300682344338424</c:v>
                </c:pt>
                <c:pt idx="11">
                  <c:v>-0.70572341027622465</c:v>
                </c:pt>
                <c:pt idx="12">
                  <c:v>-0.69664366830141633</c:v>
                </c:pt>
                <c:pt idx="13">
                  <c:v>-0.71267489117459704</c:v>
                </c:pt>
                <c:pt idx="14">
                  <c:v>-0.71284966294892904</c:v>
                </c:pt>
                <c:pt idx="15">
                  <c:v>-0.70356210048486234</c:v>
                </c:pt>
                <c:pt idx="16">
                  <c:v>-0.700781027648268</c:v>
                </c:pt>
                <c:pt idx="17">
                  <c:v>-0.69902412661654023</c:v>
                </c:pt>
                <c:pt idx="18">
                  <c:v>-0.68877046277963672</c:v>
                </c:pt>
                <c:pt idx="19">
                  <c:v>-0.69512176745630117</c:v>
                </c:pt>
                <c:pt idx="20">
                  <c:v>-0.73861862808048107</c:v>
                </c:pt>
                <c:pt idx="21">
                  <c:v>-0.73883245463834291</c:v>
                </c:pt>
                <c:pt idx="22">
                  <c:v>-0.73894939633232792</c:v>
                </c:pt>
                <c:pt idx="23">
                  <c:v>-0.73885236667126453</c:v>
                </c:pt>
                <c:pt idx="24">
                  <c:v>-0.73872216010529312</c:v>
                </c:pt>
                <c:pt idx="25">
                  <c:v>-0.73857301586198121</c:v>
                </c:pt>
                <c:pt idx="26">
                  <c:v>-0.7395529689018504</c:v>
                </c:pt>
                <c:pt idx="27">
                  <c:v>-0.73987001828670396</c:v>
                </c:pt>
                <c:pt idx="28">
                  <c:v>-0.73958460039995011</c:v>
                </c:pt>
                <c:pt idx="29">
                  <c:v>-0.64805961428241654</c:v>
                </c:pt>
                <c:pt idx="30">
                  <c:v>-0.65646068795251511</c:v>
                </c:pt>
                <c:pt idx="31">
                  <c:v>-0.65617846113459877</c:v>
                </c:pt>
                <c:pt idx="32">
                  <c:v>-0.63314153860221933</c:v>
                </c:pt>
                <c:pt idx="33">
                  <c:v>-0.63703057747567116</c:v>
                </c:pt>
                <c:pt idx="34">
                  <c:v>-0.64668403863084012</c:v>
                </c:pt>
                <c:pt idx="35">
                  <c:v>-0.64678839833922941</c:v>
                </c:pt>
                <c:pt idx="36">
                  <c:v>-0.6101347319074707</c:v>
                </c:pt>
                <c:pt idx="37">
                  <c:v>-0.60017854476955557</c:v>
                </c:pt>
                <c:pt idx="38">
                  <c:v>-0.59008942932772157</c:v>
                </c:pt>
                <c:pt idx="39">
                  <c:v>-0.61505747142014011</c:v>
                </c:pt>
                <c:pt idx="40">
                  <c:v>-0.61270271938032106</c:v>
                </c:pt>
                <c:pt idx="41">
                  <c:v>-0.59996492375268151</c:v>
                </c:pt>
                <c:pt idx="42">
                  <c:v>-0.59407478964875193</c:v>
                </c:pt>
                <c:pt idx="43">
                  <c:v>-0.58825001214599903</c:v>
                </c:pt>
                <c:pt idx="44">
                  <c:v>-0.58095959761826799</c:v>
                </c:pt>
                <c:pt idx="45">
                  <c:v>-0.57054990691152097</c:v>
                </c:pt>
                <c:pt idx="46">
                  <c:v>-0.56414617559984703</c:v>
                </c:pt>
                <c:pt idx="47">
                  <c:v>-0.5536929630115075</c:v>
                </c:pt>
                <c:pt idx="48">
                  <c:v>-0.55068082725808842</c:v>
                </c:pt>
                <c:pt idx="49">
                  <c:v>-0.5379476369901901</c:v>
                </c:pt>
                <c:pt idx="50">
                  <c:v>-0.52146477302810612</c:v>
                </c:pt>
                <c:pt idx="51">
                  <c:v>-0.49850121183775342</c:v>
                </c:pt>
                <c:pt idx="52">
                  <c:v>-0.4794053359885162</c:v>
                </c:pt>
                <c:pt idx="53">
                  <c:v>-0.44608974676522367</c:v>
                </c:pt>
                <c:pt idx="54">
                  <c:v>-0.35814306330825774</c:v>
                </c:pt>
                <c:pt idx="55">
                  <c:v>-0.19492270926633015</c:v>
                </c:pt>
                <c:pt idx="56">
                  <c:v>-0.17538679319484118</c:v>
                </c:pt>
                <c:pt idx="57">
                  <c:v>-0.1350874886711777</c:v>
                </c:pt>
                <c:pt idx="58">
                  <c:v>-7.3563854223425457E-2</c:v>
                </c:pt>
                <c:pt idx="59">
                  <c:v>-2.6447335205719148E-3</c:v>
                </c:pt>
                <c:pt idx="60">
                  <c:v>0.1545075211716499</c:v>
                </c:pt>
                <c:pt idx="61">
                  <c:v>0.34190503598974586</c:v>
                </c:pt>
                <c:pt idx="62">
                  <c:v>0.31141740459812584</c:v>
                </c:pt>
                <c:pt idx="63">
                  <c:v>0.23020733814139674</c:v>
                </c:pt>
                <c:pt idx="64">
                  <c:v>0.17363190957842148</c:v>
                </c:pt>
                <c:pt idx="65">
                  <c:v>0.18371453491734641</c:v>
                </c:pt>
                <c:pt idx="66">
                  <c:v>0.17996506482620095</c:v>
                </c:pt>
                <c:pt idx="67">
                  <c:v>0.22355216230207864</c:v>
                </c:pt>
                <c:pt idx="68">
                  <c:v>0.33834530904549315</c:v>
                </c:pt>
                <c:pt idx="69">
                  <c:v>0.4381105770489962</c:v>
                </c:pt>
                <c:pt idx="70">
                  <c:v>0.50181813853366886</c:v>
                </c:pt>
                <c:pt idx="71">
                  <c:v>0.63329926932844272</c:v>
                </c:pt>
                <c:pt idx="72">
                  <c:v>0.70004866044674574</c:v>
                </c:pt>
                <c:pt idx="73">
                  <c:v>0.75619149259719232</c:v>
                </c:pt>
                <c:pt idx="74">
                  <c:v>0.67689116477359712</c:v>
                </c:pt>
                <c:pt idx="75">
                  <c:v>0.8233889406127255</c:v>
                </c:pt>
                <c:pt idx="76">
                  <c:v>1.0532366855233779</c:v>
                </c:pt>
                <c:pt idx="77">
                  <c:v>1.0779400350999926</c:v>
                </c:pt>
                <c:pt idx="78">
                  <c:v>1.0755586182474084</c:v>
                </c:pt>
                <c:pt idx="79">
                  <c:v>1.0302503173313931</c:v>
                </c:pt>
                <c:pt idx="80">
                  <c:v>1.1164602217884347</c:v>
                </c:pt>
                <c:pt idx="81">
                  <c:v>1.257187827705009</c:v>
                </c:pt>
                <c:pt idx="82">
                  <c:v>1.1356152580170522</c:v>
                </c:pt>
                <c:pt idx="83">
                  <c:v>1.14236959848185</c:v>
                </c:pt>
                <c:pt idx="84">
                  <c:v>1.3844125640995024</c:v>
                </c:pt>
                <c:pt idx="85">
                  <c:v>1.7235438322263799</c:v>
                </c:pt>
                <c:pt idx="86">
                  <c:v>1.9147234435130374</c:v>
                </c:pt>
                <c:pt idx="87">
                  <c:v>2.1703307571438843</c:v>
                </c:pt>
                <c:pt idx="88">
                  <c:v>1.9242218903309647</c:v>
                </c:pt>
                <c:pt idx="89">
                  <c:v>2.2757311721946998</c:v>
                </c:pt>
              </c:numCache>
            </c:numRef>
          </c:val>
          <c:smooth val="0"/>
        </c:ser>
        <c:ser>
          <c:idx val="27"/>
          <c:order val="3"/>
          <c:tx>
            <c:strRef>
              <c:f>zdata!$Y$1</c:f>
              <c:strCache>
                <c:ptCount val="1"/>
                <c:pt idx="0">
                  <c:v>US Exports ÷ Global Exports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zdata!$Y$2:$Y$91</c:f>
              <c:numCache>
                <c:formatCode>0.000</c:formatCode>
                <c:ptCount val="90"/>
                <c:pt idx="0">
                  <c:v>-1.3566647265348919</c:v>
                </c:pt>
                <c:pt idx="1">
                  <c:v>2.1942938485687744</c:v>
                </c:pt>
                <c:pt idx="2">
                  <c:v>1.705204260132523</c:v>
                </c:pt>
                <c:pt idx="3">
                  <c:v>1.3993204407723594</c:v>
                </c:pt>
                <c:pt idx="4">
                  <c:v>1.1320315360922226</c:v>
                </c:pt>
                <c:pt idx="5">
                  <c:v>1.0732448624123461</c:v>
                </c:pt>
                <c:pt idx="6">
                  <c:v>1.0173315175278661</c:v>
                </c:pt>
                <c:pt idx="7">
                  <c:v>0.60473343527744339</c:v>
                </c:pt>
                <c:pt idx="8">
                  <c:v>0.73256424691764244</c:v>
                </c:pt>
                <c:pt idx="9">
                  <c:v>0.88926464013087569</c:v>
                </c:pt>
                <c:pt idx="10">
                  <c:v>0.82140994267184264</c:v>
                </c:pt>
                <c:pt idx="11">
                  <c:v>0.81534302273191817</c:v>
                </c:pt>
                <c:pt idx="12">
                  <c:v>9.1625056444432973E-2</c:v>
                </c:pt>
                <c:pt idx="13">
                  <c:v>0.12413421164325916</c:v>
                </c:pt>
                <c:pt idx="14">
                  <c:v>5.7427244090362928E-2</c:v>
                </c:pt>
                <c:pt idx="15">
                  <c:v>2.2426010934555853E-2</c:v>
                </c:pt>
                <c:pt idx="16">
                  <c:v>5.2713091534809596E-2</c:v>
                </c:pt>
                <c:pt idx="17">
                  <c:v>0.11401375872289518</c:v>
                </c:pt>
                <c:pt idx="18">
                  <c:v>0.20023958900679614</c:v>
                </c:pt>
                <c:pt idx="19">
                  <c:v>0.42064593085749508</c:v>
                </c:pt>
                <c:pt idx="20">
                  <c:v>-2.387400623054138</c:v>
                </c:pt>
                <c:pt idx="21">
                  <c:v>-2.2399792053415384</c:v>
                </c:pt>
                <c:pt idx="22">
                  <c:v>-2.1256294976498311</c:v>
                </c:pt>
                <c:pt idx="23">
                  <c:v>-2.2868898191456886</c:v>
                </c:pt>
                <c:pt idx="24">
                  <c:v>-1.8472002232290119</c:v>
                </c:pt>
                <c:pt idx="25">
                  <c:v>-1.7887618804575449</c:v>
                </c:pt>
                <c:pt idx="26">
                  <c:v>-0.95995013526350037</c:v>
                </c:pt>
                <c:pt idx="27">
                  <c:v>-2.3874001113308538</c:v>
                </c:pt>
                <c:pt idx="28">
                  <c:v>-2.3874003611130057</c:v>
                </c:pt>
                <c:pt idx="29">
                  <c:v>2.0043669822893642</c:v>
                </c:pt>
                <c:pt idx="30">
                  <c:v>1.9634359999793687</c:v>
                </c:pt>
                <c:pt idx="31">
                  <c:v>1.2761350279660717</c:v>
                </c:pt>
                <c:pt idx="32">
                  <c:v>1.5239902244575705</c:v>
                </c:pt>
                <c:pt idx="33">
                  <c:v>1.8575614215483789</c:v>
                </c:pt>
                <c:pt idx="34">
                  <c:v>1.5016508060674967</c:v>
                </c:pt>
                <c:pt idx="35">
                  <c:v>1.4340834549607637</c:v>
                </c:pt>
                <c:pt idx="36">
                  <c:v>0.77023516369812794</c:v>
                </c:pt>
                <c:pt idx="37">
                  <c:v>0.8725516650147912</c:v>
                </c:pt>
                <c:pt idx="38">
                  <c:v>1.0519558329109417</c:v>
                </c:pt>
                <c:pt idx="39">
                  <c:v>0.88418140550367752</c:v>
                </c:pt>
                <c:pt idx="40">
                  <c:v>0.66052724615811598</c:v>
                </c:pt>
                <c:pt idx="41">
                  <c:v>0.71116804734514183</c:v>
                </c:pt>
                <c:pt idx="42">
                  <c:v>0.62500452667164197</c:v>
                </c:pt>
                <c:pt idx="43">
                  <c:v>0.50346350490311353</c:v>
                </c:pt>
                <c:pt idx="44">
                  <c:v>0.45072885191553463</c:v>
                </c:pt>
                <c:pt idx="45">
                  <c:v>0.44390668821232765</c:v>
                </c:pt>
                <c:pt idx="46">
                  <c:v>0.35015397909070967</c:v>
                </c:pt>
                <c:pt idx="47">
                  <c:v>0.3374796027790537</c:v>
                </c:pt>
                <c:pt idx="48">
                  <c:v>0.32671899069328281</c:v>
                </c:pt>
                <c:pt idx="49">
                  <c:v>0.26226998826006498</c:v>
                </c:pt>
                <c:pt idx="50">
                  <c:v>0.15740123380722656</c:v>
                </c:pt>
                <c:pt idx="51">
                  <c:v>0.12663960503645938</c:v>
                </c:pt>
                <c:pt idx="52">
                  <c:v>-8.1947474108006207E-2</c:v>
                </c:pt>
                <c:pt idx="53">
                  <c:v>-0.184805761713141</c:v>
                </c:pt>
                <c:pt idx="54">
                  <c:v>-0.14486071153025115</c:v>
                </c:pt>
                <c:pt idx="55">
                  <c:v>-0.23579354790758209</c:v>
                </c:pt>
                <c:pt idx="56">
                  <c:v>-0.15583411578469802</c:v>
                </c:pt>
                <c:pt idx="57">
                  <c:v>-0.26606992128801338</c:v>
                </c:pt>
                <c:pt idx="58">
                  <c:v>-0.42661314405134576</c:v>
                </c:pt>
                <c:pt idx="59">
                  <c:v>-0.38974415323038153</c:v>
                </c:pt>
                <c:pt idx="60">
                  <c:v>-0.34152452796671379</c:v>
                </c:pt>
                <c:pt idx="61">
                  <c:v>-0.3445591672439956</c:v>
                </c:pt>
                <c:pt idx="62">
                  <c:v>-0.21580156891601457</c:v>
                </c:pt>
                <c:pt idx="63">
                  <c:v>-0.29059697184435607</c:v>
                </c:pt>
                <c:pt idx="64">
                  <c:v>-0.33750371026800702</c:v>
                </c:pt>
                <c:pt idx="65">
                  <c:v>-0.30473120375256418</c:v>
                </c:pt>
                <c:pt idx="66">
                  <c:v>-0.38228454310578941</c:v>
                </c:pt>
                <c:pt idx="67">
                  <c:v>-0.48388826803384183</c:v>
                </c:pt>
                <c:pt idx="68">
                  <c:v>-0.55287487262551804</c:v>
                </c:pt>
                <c:pt idx="69">
                  <c:v>-0.37822733366420702</c:v>
                </c:pt>
                <c:pt idx="70">
                  <c:v>-0.31290222571125548</c:v>
                </c:pt>
                <c:pt idx="71">
                  <c:v>-0.39049301877097303</c:v>
                </c:pt>
                <c:pt idx="72">
                  <c:v>-0.24858184769164729</c:v>
                </c:pt>
                <c:pt idx="73">
                  <c:v>-0.24608572691461025</c:v>
                </c:pt>
                <c:pt idx="74">
                  <c:v>-9.7226098092241184E-2</c:v>
                </c:pt>
                <c:pt idx="75">
                  <c:v>-0.12812383767217647</c:v>
                </c:pt>
                <c:pt idx="76">
                  <c:v>-0.20688372883056613</c:v>
                </c:pt>
                <c:pt idx="77">
                  <c:v>-0.14086754655451966</c:v>
                </c:pt>
                <c:pt idx="78">
                  <c:v>-1.7840077041860729E-2</c:v>
                </c:pt>
                <c:pt idx="79">
                  <c:v>-1.9116115258493951E-2</c:v>
                </c:pt>
                <c:pt idx="80">
                  <c:v>-0.11548133409386892</c:v>
                </c:pt>
                <c:pt idx="81">
                  <c:v>-0.1706752079369788</c:v>
                </c:pt>
                <c:pt idx="82">
                  <c:v>-0.26256104491345361</c:v>
                </c:pt>
                <c:pt idx="83">
                  <c:v>-0.42985144500895328</c:v>
                </c:pt>
                <c:pt idx="84">
                  <c:v>-0.65937149857501332</c:v>
                </c:pt>
                <c:pt idx="85">
                  <c:v>-0.78719474896095543</c:v>
                </c:pt>
                <c:pt idx="86">
                  <c:v>-0.8479570985722108</c:v>
                </c:pt>
                <c:pt idx="87">
                  <c:v>-0.89893850405591635</c:v>
                </c:pt>
                <c:pt idx="88">
                  <c:v>-0.74511111664576135</c:v>
                </c:pt>
                <c:pt idx="89">
                  <c:v>-0.80326291675017836</c:v>
                </c:pt>
              </c:numCache>
            </c:numRef>
          </c:val>
          <c:smooth val="0"/>
        </c:ser>
        <c:ser>
          <c:idx val="28"/>
          <c:order val="4"/>
          <c:tx>
            <c:strRef>
              <c:f>zdata!$Z$1</c:f>
              <c:strCache>
                <c:ptCount val="1"/>
                <c:pt idx="0">
                  <c:v>US Exports ÷ Global GDP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zdata!$Z$2:$Z$91</c:f>
              <c:numCache>
                <c:formatCode>0.000</c:formatCode>
                <c:ptCount val="90"/>
                <c:pt idx="0">
                  <c:v>-0.75987681672571783</c:v>
                </c:pt>
                <c:pt idx="1">
                  <c:v>-0.66328741650922141</c:v>
                </c:pt>
                <c:pt idx="2">
                  <c:v>-0.7142752552628634</c:v>
                </c:pt>
                <c:pt idx="3">
                  <c:v>-0.72110532381813541</c:v>
                </c:pt>
                <c:pt idx="4">
                  <c:v>-0.72277214047687111</c:v>
                </c:pt>
                <c:pt idx="5">
                  <c:v>-0.71660482981812057</c:v>
                </c:pt>
                <c:pt idx="6">
                  <c:v>-0.7081575840004628</c:v>
                </c:pt>
                <c:pt idx="7">
                  <c:v>-0.72235591877133776</c:v>
                </c:pt>
                <c:pt idx="8">
                  <c:v>-0.71241440686956825</c:v>
                </c:pt>
                <c:pt idx="9">
                  <c:v>-0.71379614018862847</c:v>
                </c:pt>
                <c:pt idx="10">
                  <c:v>-0.71338454531665429</c:v>
                </c:pt>
                <c:pt idx="11">
                  <c:v>-0.7399567229071875</c:v>
                </c:pt>
                <c:pt idx="12">
                  <c:v>-0.74233439136006441</c:v>
                </c:pt>
                <c:pt idx="13">
                  <c:v>-0.75021377487705576</c:v>
                </c:pt>
                <c:pt idx="14">
                  <c:v>-0.75120913961604252</c:v>
                </c:pt>
                <c:pt idx="15">
                  <c:v>-0.74764274137225395</c:v>
                </c:pt>
                <c:pt idx="16">
                  <c:v>-0.74602156576360035</c:v>
                </c:pt>
                <c:pt idx="17">
                  <c:v>-0.74478693600770585</c:v>
                </c:pt>
                <c:pt idx="18">
                  <c:v>-0.73925420847918144</c:v>
                </c:pt>
                <c:pt idx="19">
                  <c:v>-0.74074712536110654</c:v>
                </c:pt>
                <c:pt idx="20">
                  <c:v>-0.76075366001317046</c:v>
                </c:pt>
                <c:pt idx="21">
                  <c:v>-0.760706212947584</c:v>
                </c:pt>
                <c:pt idx="22">
                  <c:v>-0.76066923127607389</c:v>
                </c:pt>
                <c:pt idx="23">
                  <c:v>-0.76071539648994924</c:v>
                </c:pt>
                <c:pt idx="24">
                  <c:v>-0.76052176203259081</c:v>
                </c:pt>
                <c:pt idx="25">
                  <c:v>-0.76047490714603694</c:v>
                </c:pt>
                <c:pt idx="26">
                  <c:v>-0.76035881751392576</c:v>
                </c:pt>
                <c:pt idx="27">
                  <c:v>-0.76075365989614741</c:v>
                </c:pt>
                <c:pt idx="28">
                  <c:v>-0.76075365992738075</c:v>
                </c:pt>
                <c:pt idx="29">
                  <c:v>-0.65449611675633834</c:v>
                </c:pt>
                <c:pt idx="30">
                  <c:v>-0.66566202226727977</c:v>
                </c:pt>
                <c:pt idx="31">
                  <c:v>-0.67978443739332428</c:v>
                </c:pt>
                <c:pt idx="32">
                  <c:v>-0.6446040866369015</c:v>
                </c:pt>
                <c:pt idx="33">
                  <c:v>-0.63736230938028859</c:v>
                </c:pt>
                <c:pt idx="34">
                  <c:v>-0.65765163761824219</c:v>
                </c:pt>
                <c:pt idx="35">
                  <c:v>-0.65934024605371222</c:v>
                </c:pt>
                <c:pt idx="36">
                  <c:v>-0.64454220557491049</c:v>
                </c:pt>
                <c:pt idx="37">
                  <c:v>-0.63034116952814556</c:v>
                </c:pt>
                <c:pt idx="38">
                  <c:v>-0.61006659482159398</c:v>
                </c:pt>
                <c:pt idx="39">
                  <c:v>-0.63904718767824187</c:v>
                </c:pt>
                <c:pt idx="40">
                  <c:v>-0.64450921634426273</c:v>
                </c:pt>
                <c:pt idx="41">
                  <c:v>-0.62964693613427591</c:v>
                </c:pt>
                <c:pt idx="42">
                  <c:v>-0.62708277391476042</c:v>
                </c:pt>
                <c:pt idx="43">
                  <c:v>-0.62639896536642159</c:v>
                </c:pt>
                <c:pt idx="44">
                  <c:v>-0.62150009785852234</c:v>
                </c:pt>
                <c:pt idx="45">
                  <c:v>-0.61164170404000884</c:v>
                </c:pt>
                <c:pt idx="46">
                  <c:v>-0.60972374086111836</c:v>
                </c:pt>
                <c:pt idx="47">
                  <c:v>-0.59866685525526542</c:v>
                </c:pt>
                <c:pt idx="48">
                  <c:v>-0.59403020189720324</c:v>
                </c:pt>
                <c:pt idx="49">
                  <c:v>-0.5828081691907967</c:v>
                </c:pt>
                <c:pt idx="50">
                  <c:v>-0.57028032625666025</c:v>
                </c:pt>
                <c:pt idx="51">
                  <c:v>-0.5462488004827778</c:v>
                </c:pt>
                <c:pt idx="52">
                  <c:v>-0.54371145836164103</c:v>
                </c:pt>
                <c:pt idx="53">
                  <c:v>-0.52301421419415095</c:v>
                </c:pt>
                <c:pt idx="54">
                  <c:v>-0.43662869357290118</c:v>
                </c:pt>
                <c:pt idx="55">
                  <c:v>-0.29297680159947043</c:v>
                </c:pt>
                <c:pt idx="56">
                  <c:v>-0.23656112602798243</c:v>
                </c:pt>
                <c:pt idx="57">
                  <c:v>-0.21315312452370289</c:v>
                </c:pt>
                <c:pt idx="58">
                  <c:v>-0.1873173760480577</c:v>
                </c:pt>
                <c:pt idx="59">
                  <c:v>-9.3473065540882416E-2</c:v>
                </c:pt>
                <c:pt idx="60">
                  <c:v>0.10647034819408822</c:v>
                </c:pt>
                <c:pt idx="61">
                  <c:v>0.34248302324738106</c:v>
                </c:pt>
                <c:pt idx="62">
                  <c:v>0.42314825752870511</c:v>
                </c:pt>
                <c:pt idx="63">
                  <c:v>0.31756869348717143</c:v>
                </c:pt>
                <c:pt idx="64">
                  <c:v>0.24329879803576648</c:v>
                </c:pt>
                <c:pt idx="65">
                  <c:v>0.2860539502405301</c:v>
                </c:pt>
                <c:pt idx="66">
                  <c:v>0.2552223314096414</c:v>
                </c:pt>
                <c:pt idx="67">
                  <c:v>0.25593734478736335</c:v>
                </c:pt>
                <c:pt idx="68">
                  <c:v>0.34924062577832066</c:v>
                </c:pt>
                <c:pt idx="69">
                  <c:v>0.58532779534335944</c:v>
                </c:pt>
                <c:pt idx="70">
                  <c:v>0.72743579164525385</c:v>
                </c:pt>
                <c:pt idx="71">
                  <c:v>0.85094511994946798</c:v>
                </c:pt>
                <c:pt idx="72">
                  <c:v>1.073778928924187</c:v>
                </c:pt>
                <c:pt idx="73">
                  <c:v>1.1656118826620769</c:v>
                </c:pt>
                <c:pt idx="74">
                  <c:v>1.2083379972568959</c:v>
                </c:pt>
                <c:pt idx="75">
                  <c:v>1.3997058350322069</c:v>
                </c:pt>
                <c:pt idx="76">
                  <c:v>1.6512873128870895</c:v>
                </c:pt>
                <c:pt idx="77">
                  <c:v>1.7808772863415332</c:v>
                </c:pt>
                <c:pt idx="78">
                  <c:v>1.9353558327789742</c:v>
                </c:pt>
                <c:pt idx="79">
                  <c:v>1.8788272971115341</c:v>
                </c:pt>
                <c:pt idx="80">
                  <c:v>1.9119246953390983</c:v>
                </c:pt>
                <c:pt idx="81">
                  <c:v>2.072520833166394</c:v>
                </c:pt>
                <c:pt idx="82">
                  <c:v>1.8108995307305014</c:v>
                </c:pt>
                <c:pt idx="83">
                  <c:v>1.6279003698961791</c:v>
                </c:pt>
                <c:pt idx="84">
                  <c:v>1.6343948899049126</c:v>
                </c:pt>
                <c:pt idx="85">
                  <c:v>1.8308678988445928</c:v>
                </c:pt>
                <c:pt idx="86">
                  <c:v>1.9517397614492764</c:v>
                </c:pt>
                <c:pt idx="87">
                  <c:v>2.1405513374700593</c:v>
                </c:pt>
                <c:pt idx="88">
                  <c:v>2.1930597585612661</c:v>
                </c:pt>
                <c:pt idx="89">
                  <c:v>2.4985995218564789</c:v>
                </c:pt>
              </c:numCache>
            </c:numRef>
          </c:val>
          <c:smooth val="0"/>
        </c:ser>
        <c:ser>
          <c:idx val="29"/>
          <c:order val="5"/>
          <c:tx>
            <c:strRef>
              <c:f>zdata!$AA$1</c:f>
              <c:strCache>
                <c:ptCount val="1"/>
                <c:pt idx="0">
                  <c:v>Global Exports ÷ Global GDP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zdata!$AA$2:$AA$91</c:f>
              <c:numCache>
                <c:formatCode>0.000</c:formatCode>
                <c:ptCount val="90"/>
                <c:pt idx="0">
                  <c:v>-0.70058811934653509</c:v>
                </c:pt>
                <c:pt idx="1">
                  <c:v>-0.66314445614096762</c:v>
                </c:pt>
                <c:pt idx="2">
                  <c:v>-0.68132569295323953</c:v>
                </c:pt>
                <c:pt idx="3">
                  <c:v>-0.68295073445409848</c:v>
                </c:pt>
                <c:pt idx="4">
                  <c:v>-0.68236111840022107</c:v>
                </c:pt>
                <c:pt idx="5">
                  <c:v>-0.67875751699256393</c:v>
                </c:pt>
                <c:pt idx="6">
                  <c:v>-0.67382449465966743</c:v>
                </c:pt>
                <c:pt idx="7">
                  <c:v>-0.67861909509966256</c:v>
                </c:pt>
                <c:pt idx="8">
                  <c:v>-0.6737409044304119</c:v>
                </c:pt>
                <c:pt idx="9">
                  <c:v>-0.67587256812041907</c:v>
                </c:pt>
                <c:pt idx="10">
                  <c:v>-0.6750817614620499</c:v>
                </c:pt>
                <c:pt idx="11">
                  <c:v>-0.69024224238016263</c:v>
                </c:pt>
                <c:pt idx="12">
                  <c:v>-0.68852507106375593</c:v>
                </c:pt>
                <c:pt idx="13">
                  <c:v>-0.69445351499208174</c:v>
                </c:pt>
                <c:pt idx="14">
                  <c:v>-0.6949900385454979</c:v>
                </c:pt>
                <c:pt idx="15">
                  <c:v>-0.69217264782389254</c:v>
                </c:pt>
                <c:pt idx="16">
                  <c:v>-0.69107832984807938</c:v>
                </c:pt>
                <c:pt idx="17">
                  <c:v>-0.69044465227408081</c:v>
                </c:pt>
                <c:pt idx="18">
                  <c:v>-0.68691441539398035</c:v>
                </c:pt>
                <c:pt idx="19">
                  <c:v>-0.68908488018885139</c:v>
                </c:pt>
                <c:pt idx="20">
                  <c:v>-0.70150291024459088</c:v>
                </c:pt>
                <c:pt idx="21">
                  <c:v>-0.70155775076261462</c:v>
                </c:pt>
                <c:pt idx="22">
                  <c:v>-0.70155649969215117</c:v>
                </c:pt>
                <c:pt idx="23">
                  <c:v>-0.70144986164482392</c:v>
                </c:pt>
                <c:pt idx="24">
                  <c:v>-0.70136077187909585</c:v>
                </c:pt>
                <c:pt idx="25">
                  <c:v>-0.70129410105536916</c:v>
                </c:pt>
                <c:pt idx="26">
                  <c:v>-0.7016406964769818</c:v>
                </c:pt>
                <c:pt idx="27">
                  <c:v>-0.70172856122402005</c:v>
                </c:pt>
                <c:pt idx="28">
                  <c:v>-0.7015473572504215</c:v>
                </c:pt>
                <c:pt idx="29">
                  <c:v>-0.65778752579302469</c:v>
                </c:pt>
                <c:pt idx="30">
                  <c:v>-0.66207558907800146</c:v>
                </c:pt>
                <c:pt idx="31">
                  <c:v>-0.66162557290326474</c:v>
                </c:pt>
                <c:pt idx="32">
                  <c:v>-0.64770251294545789</c:v>
                </c:pt>
                <c:pt idx="33">
                  <c:v>-0.64885300616017927</c:v>
                </c:pt>
                <c:pt idx="34">
                  <c:v>-0.65354096527165018</c:v>
                </c:pt>
                <c:pt idx="35">
                  <c:v>-0.65349171160670161</c:v>
                </c:pt>
                <c:pt idx="36">
                  <c:v>-0.63467000817074615</c:v>
                </c:pt>
                <c:pt idx="37">
                  <c:v>-0.62880087179986999</c:v>
                </c:pt>
                <c:pt idx="38">
                  <c:v>-0.62181871952739254</c:v>
                </c:pt>
                <c:pt idx="39">
                  <c:v>-0.6339406622849032</c:v>
                </c:pt>
                <c:pt idx="40">
                  <c:v>-0.6322213485056698</c:v>
                </c:pt>
                <c:pt idx="41">
                  <c:v>-0.62456993194347454</c:v>
                </c:pt>
                <c:pt idx="42">
                  <c:v>-0.62079032555077795</c:v>
                </c:pt>
                <c:pt idx="43">
                  <c:v>-0.61693610771050877</c:v>
                </c:pt>
                <c:pt idx="44">
                  <c:v>-0.61218806936552228</c:v>
                </c:pt>
                <c:pt idx="45">
                  <c:v>-0.60558729925911381</c:v>
                </c:pt>
                <c:pt idx="46">
                  <c:v>-0.60099584942678841</c:v>
                </c:pt>
                <c:pt idx="47">
                  <c:v>-0.5930855832577242</c:v>
                </c:pt>
                <c:pt idx="48">
                  <c:v>-0.5895209833618964</c:v>
                </c:pt>
                <c:pt idx="49">
                  <c:v>-0.57901629237889563</c:v>
                </c:pt>
                <c:pt idx="50">
                  <c:v>-0.56491613717510147</c:v>
                </c:pt>
                <c:pt idx="51">
                  <c:v>-0.5457109556915285</c:v>
                </c:pt>
                <c:pt idx="52">
                  <c:v>-0.52953935842706934</c:v>
                </c:pt>
                <c:pt idx="53">
                  <c:v>-0.50425008224051926</c:v>
                </c:pt>
                <c:pt idx="54">
                  <c:v>-0.43714742324294303</c:v>
                </c:pt>
                <c:pt idx="55">
                  <c:v>-0.30353615425645253</c:v>
                </c:pt>
                <c:pt idx="56">
                  <c:v>-0.2714672947045435</c:v>
                </c:pt>
                <c:pt idx="57">
                  <c:v>-0.22885520634812323</c:v>
                </c:pt>
                <c:pt idx="58">
                  <c:v>-0.16594525471023649</c:v>
                </c:pt>
                <c:pt idx="59">
                  <c:v>-8.9710094739749668E-2</c:v>
                </c:pt>
                <c:pt idx="60">
                  <c:v>7.5040409137725736E-2</c:v>
                </c:pt>
                <c:pt idx="61">
                  <c:v>0.28801880712197298</c:v>
                </c:pt>
                <c:pt idx="62">
                  <c:v>0.2974155520203936</c:v>
                </c:pt>
                <c:pt idx="63">
                  <c:v>0.24075100945820563</c:v>
                </c:pt>
                <c:pt idx="64">
                  <c:v>0.19589828644070711</c:v>
                </c:pt>
                <c:pt idx="65">
                  <c:v>0.21940616923932557</c:v>
                </c:pt>
                <c:pt idx="66">
                  <c:v>0.22685745042611727</c:v>
                </c:pt>
                <c:pt idx="67">
                  <c:v>0.27713364402565527</c:v>
                </c:pt>
                <c:pt idx="68">
                  <c:v>0.40720881552065402</c:v>
                </c:pt>
                <c:pt idx="69">
                  <c:v>0.52621935008164278</c:v>
                </c:pt>
                <c:pt idx="70">
                  <c:v>0.61313568733052348</c:v>
                </c:pt>
                <c:pt idx="71">
                  <c:v>0.77764243679237788</c:v>
                </c:pt>
                <c:pt idx="72">
                  <c:v>0.8704790827485992</c:v>
                </c:pt>
                <c:pt idx="73">
                  <c:v>0.94727660392239121</c:v>
                </c:pt>
                <c:pt idx="74">
                  <c:v>0.87427099757696936</c:v>
                </c:pt>
                <c:pt idx="75">
                  <c:v>1.0511308405967208</c:v>
                </c:pt>
                <c:pt idx="76">
                  <c:v>1.3259994360676157</c:v>
                </c:pt>
                <c:pt idx="77">
                  <c:v>1.3721634738675803</c:v>
                </c:pt>
                <c:pt idx="78">
                  <c:v>1.3839946995959993</c:v>
                </c:pt>
                <c:pt idx="79">
                  <c:v>1.3413556140540788</c:v>
                </c:pt>
                <c:pt idx="80">
                  <c:v>1.4547424804202909</c:v>
                </c:pt>
                <c:pt idx="81">
                  <c:v>1.6412769246158476</c:v>
                </c:pt>
                <c:pt idx="82">
                  <c:v>1.516868583301886</c:v>
                </c:pt>
                <c:pt idx="83">
                  <c:v>1.5351037941859613</c:v>
                </c:pt>
                <c:pt idx="84">
                  <c:v>1.8391505427456967</c:v>
                </c:pt>
                <c:pt idx="85">
                  <c:v>2.2672609366574816</c:v>
                </c:pt>
                <c:pt idx="86">
                  <c:v>2.5284224637669119</c:v>
                </c:pt>
                <c:pt idx="87">
                  <c:v>2.8716490282482376</c:v>
                </c:pt>
                <c:pt idx="88">
                  <c:v>2.5955252884196702</c:v>
                </c:pt>
                <c:pt idx="89">
                  <c:v>3.0702089003190762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33952"/>
        <c:axId val="119943936"/>
      </c:lineChart>
      <c:catAx>
        <c:axId val="1199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19943936"/>
        <c:crossesAt val="-4"/>
        <c:auto val="1"/>
        <c:lblAlgn val="ctr"/>
        <c:lblOffset val="100"/>
        <c:noMultiLvlLbl val="0"/>
      </c:catAx>
      <c:valAx>
        <c:axId val="119943936"/>
        <c:scaling>
          <c:orientation val="minMax"/>
          <c:max val="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199339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data!$BI$1</c:f>
              <c:strCache>
                <c:ptCount val="1"/>
                <c:pt idx="0">
                  <c:v>MTrade Hierarchy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data!$BI$2:$BI$92</c:f>
              <c:numCache>
                <c:formatCode>General</c:formatCode>
                <c:ptCount val="91"/>
                <c:pt idx="0">
                  <c:v>0</c:v>
                </c:pt>
                <c:pt idx="1">
                  <c:v>7.4099999999999999E-2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9.8400000000000001E-2</c:v>
                </c:pt>
                <c:pt idx="8">
                  <c:v>0</c:v>
                </c:pt>
                <c:pt idx="9">
                  <c:v>0</c:v>
                </c:pt>
                <c:pt idx="10">
                  <c:v>3.4500000000000003E-2</c:v>
                </c:pt>
                <c:pt idx="11">
                  <c:v>0.1754</c:v>
                </c:pt>
                <c:pt idx="12">
                  <c:v>3.4500000000000003E-2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3.4500000000000003E-2</c:v>
                </c:pt>
                <c:pt idx="17">
                  <c:v>0</c:v>
                </c:pt>
                <c:pt idx="18">
                  <c:v>3.2300000000000002E-2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0.28570000000000001</c:v>
                </c:pt>
                <c:pt idx="27">
                  <c:v>0.33329999999999999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0.1138</c:v>
                </c:pt>
                <c:pt idx="33">
                  <c:v>2.9899999999999999E-2</c:v>
                </c:pt>
                <c:pt idx="34">
                  <c:v>2.9399999999999999E-2</c:v>
                </c:pt>
                <c:pt idx="35">
                  <c:v>2.9399999999999999E-2</c:v>
                </c:pt>
                <c:pt idx="36">
                  <c:v>2.63E-2</c:v>
                </c:pt>
                <c:pt idx="37">
                  <c:v>0</c:v>
                </c:pt>
                <c:pt idx="38">
                  <c:v>2.53E-2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1.72E-2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1.6500000000000001E-2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data!$BJ$1</c:f>
              <c:strCache>
                <c:ptCount val="1"/>
                <c:pt idx="0">
                  <c:v>MTrade Efficiency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data!$BJ$2:$BJ$92</c:f>
              <c:numCache>
                <c:formatCode>General</c:formatCode>
                <c:ptCount val="91"/>
                <c:pt idx="0">
                  <c:v>1</c:v>
                </c:pt>
                <c:pt idx="1">
                  <c:v>0.70660000000000001</c:v>
                </c:pt>
                <c:pt idx="2">
                  <c:v>0.69879999999999998</c:v>
                </c:pt>
                <c:pt idx="3">
                  <c:v>0.68799999999999994</c:v>
                </c:pt>
                <c:pt idx="4">
                  <c:v>0.67559999999999998</c:v>
                </c:pt>
                <c:pt idx="5">
                  <c:v>0.66600000000000004</c:v>
                </c:pt>
                <c:pt idx="6">
                  <c:v>0.70369999999999999</c:v>
                </c:pt>
                <c:pt idx="7">
                  <c:v>0.71689999999999998</c:v>
                </c:pt>
                <c:pt idx="8">
                  <c:v>0.60060000000000002</c:v>
                </c:pt>
                <c:pt idx="9">
                  <c:v>0.61360000000000003</c:v>
                </c:pt>
                <c:pt idx="10">
                  <c:v>0.59589999999999999</c:v>
                </c:pt>
                <c:pt idx="11">
                  <c:v>0.71950000000000003</c:v>
                </c:pt>
                <c:pt idx="12">
                  <c:v>0.59519999999999995</c:v>
                </c:pt>
                <c:pt idx="13">
                  <c:v>0.5796</c:v>
                </c:pt>
                <c:pt idx="14">
                  <c:v>0.59589999999999999</c:v>
                </c:pt>
                <c:pt idx="15">
                  <c:v>0.58979999999999999</c:v>
                </c:pt>
                <c:pt idx="16">
                  <c:v>0.57210000000000005</c:v>
                </c:pt>
                <c:pt idx="17">
                  <c:v>0.5605</c:v>
                </c:pt>
                <c:pt idx="18">
                  <c:v>0.55630000000000002</c:v>
                </c:pt>
                <c:pt idx="19">
                  <c:v>0.49730000000000002</c:v>
                </c:pt>
                <c:pt idx="20">
                  <c:v>1</c:v>
                </c:pt>
                <c:pt idx="26">
                  <c:v>1</c:v>
                </c:pt>
                <c:pt idx="27">
                  <c:v>1</c:v>
                </c:pt>
                <c:pt idx="29">
                  <c:v>0.39560000000000001</c:v>
                </c:pt>
                <c:pt idx="30">
                  <c:v>0.43330000000000002</c:v>
                </c:pt>
                <c:pt idx="31">
                  <c:v>0.41120000000000001</c:v>
                </c:pt>
                <c:pt idx="32">
                  <c:v>0.48670000000000002</c:v>
                </c:pt>
                <c:pt idx="33">
                  <c:v>0.38879999999999998</c:v>
                </c:pt>
                <c:pt idx="34">
                  <c:v>0.39029999999999998</c:v>
                </c:pt>
                <c:pt idx="35">
                  <c:v>0.374</c:v>
                </c:pt>
                <c:pt idx="36">
                  <c:v>0.43169999999999997</c:v>
                </c:pt>
                <c:pt idx="37">
                  <c:v>0.38350000000000001</c:v>
                </c:pt>
                <c:pt idx="38">
                  <c:v>0.40860000000000002</c:v>
                </c:pt>
                <c:pt idx="39">
                  <c:v>0.43540000000000001</c:v>
                </c:pt>
                <c:pt idx="40">
                  <c:v>0.45569999999999999</c:v>
                </c:pt>
                <c:pt idx="41">
                  <c:v>0.56299999999999994</c:v>
                </c:pt>
                <c:pt idx="42">
                  <c:v>0.5665</c:v>
                </c:pt>
                <c:pt idx="43">
                  <c:v>0.56100000000000005</c:v>
                </c:pt>
                <c:pt idx="44">
                  <c:v>0.54220000000000002</c:v>
                </c:pt>
                <c:pt idx="45">
                  <c:v>0.53039999999999998</c:v>
                </c:pt>
                <c:pt idx="46">
                  <c:v>0.52890000000000004</c:v>
                </c:pt>
                <c:pt idx="47">
                  <c:v>0.50719999999999998</c:v>
                </c:pt>
                <c:pt idx="48">
                  <c:v>0.50739999999999996</c:v>
                </c:pt>
                <c:pt idx="49">
                  <c:v>0.51719999999999999</c:v>
                </c:pt>
                <c:pt idx="50">
                  <c:v>0.4662</c:v>
                </c:pt>
                <c:pt idx="51">
                  <c:v>0.43780000000000002</c:v>
                </c:pt>
                <c:pt idx="52">
                  <c:v>0.44280000000000003</c:v>
                </c:pt>
                <c:pt idx="53">
                  <c:v>0.43409999999999999</c:v>
                </c:pt>
                <c:pt idx="54">
                  <c:v>0.40260000000000001</c:v>
                </c:pt>
                <c:pt idx="55">
                  <c:v>0.39710000000000001</c:v>
                </c:pt>
                <c:pt idx="56">
                  <c:v>0.43819999999999998</c:v>
                </c:pt>
                <c:pt idx="57">
                  <c:v>0.44319999999999998</c:v>
                </c:pt>
                <c:pt idx="58">
                  <c:v>0.43540000000000001</c:v>
                </c:pt>
                <c:pt idx="59">
                  <c:v>0.44629999999999997</c:v>
                </c:pt>
                <c:pt idx="60">
                  <c:v>0.42799999999999999</c:v>
                </c:pt>
                <c:pt idx="61">
                  <c:v>0.43030000000000002</c:v>
                </c:pt>
                <c:pt idx="62">
                  <c:v>0.42109999999999997</c:v>
                </c:pt>
                <c:pt idx="63">
                  <c:v>0.42709999999999998</c:v>
                </c:pt>
                <c:pt idx="64">
                  <c:v>0.43619999999999998</c:v>
                </c:pt>
                <c:pt idx="65">
                  <c:v>0.43669999999999998</c:v>
                </c:pt>
                <c:pt idx="66">
                  <c:v>0.42649999999999999</c:v>
                </c:pt>
                <c:pt idx="67">
                  <c:v>0.4239</c:v>
                </c:pt>
                <c:pt idx="68">
                  <c:v>0.41789999999999999</c:v>
                </c:pt>
                <c:pt idx="69">
                  <c:v>0.40010000000000001</c:v>
                </c:pt>
                <c:pt idx="70">
                  <c:v>0.37380000000000002</c:v>
                </c:pt>
                <c:pt idx="71">
                  <c:v>0.36709999999999998</c:v>
                </c:pt>
                <c:pt idx="72">
                  <c:v>0.3634</c:v>
                </c:pt>
                <c:pt idx="73">
                  <c:v>0.4118</c:v>
                </c:pt>
                <c:pt idx="74">
                  <c:v>0.40439999999999998</c:v>
                </c:pt>
                <c:pt idx="75">
                  <c:v>0.4118</c:v>
                </c:pt>
                <c:pt idx="76">
                  <c:v>0.33860000000000001</c:v>
                </c:pt>
                <c:pt idx="77">
                  <c:v>0.31230000000000002</c:v>
                </c:pt>
                <c:pt idx="78">
                  <c:v>0.31659999999999999</c:v>
                </c:pt>
                <c:pt idx="79">
                  <c:v>0.30620000000000003</c:v>
                </c:pt>
                <c:pt idx="80">
                  <c:v>0.30220000000000002</c:v>
                </c:pt>
                <c:pt idx="81">
                  <c:v>0.28370000000000001</c:v>
                </c:pt>
                <c:pt idx="82">
                  <c:v>0.27829999999999999</c:v>
                </c:pt>
                <c:pt idx="83">
                  <c:v>0.25440000000000002</c:v>
                </c:pt>
                <c:pt idx="84">
                  <c:v>0.26719999999999999</c:v>
                </c:pt>
                <c:pt idx="85">
                  <c:v>0.26700000000000002</c:v>
                </c:pt>
                <c:pt idx="86">
                  <c:v>0.26179999999999998</c:v>
                </c:pt>
                <c:pt idx="87">
                  <c:v>0.26269999999999999</c:v>
                </c:pt>
                <c:pt idx="88">
                  <c:v>0.27500000000000002</c:v>
                </c:pt>
                <c:pt idx="89">
                  <c:v>0.26740000000000003</c:v>
                </c:pt>
                <c:pt idx="90">
                  <c:v>0.27729999999999999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data!$BK$1</c:f>
              <c:strCache>
                <c:ptCount val="1"/>
                <c:pt idx="0">
                  <c:v>MTrade LUB</c:v>
                </c:pt>
              </c:strCache>
            </c:strRef>
          </c:tx>
          <c:spPr>
            <a:ln>
              <a:solidFill>
                <a:srgbClr val="0000FF"/>
              </a:solidFill>
              <a:prstDash val="dash"/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data!$BK$2:$BK$92</c:f>
              <c:numCache>
                <c:formatCode>General</c:formatCode>
                <c:ptCount val="91"/>
                <c:pt idx="0">
                  <c:v>1</c:v>
                </c:pt>
                <c:pt idx="1">
                  <c:v>0.99919999999999998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63712"/>
        <c:axId val="145773696"/>
      </c:lineChart>
      <c:lineChart>
        <c:grouping val="standard"/>
        <c:varyColors val="0"/>
        <c:ser>
          <c:idx val="4"/>
          <c:order val="3"/>
          <c:tx>
            <c:strRef>
              <c:f>data!$BB$1</c:f>
              <c:strCache>
                <c:ptCount val="1"/>
                <c:pt idx="0">
                  <c:v>MTrade In-Centrality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data!$BB$2:$BB$92</c:f>
              <c:numCache>
                <c:formatCode>General</c:formatCode>
                <c:ptCount val="91"/>
                <c:pt idx="0">
                  <c:v>0.68600000000000005</c:v>
                </c:pt>
                <c:pt idx="1">
                  <c:v>2.0299999999999998</c:v>
                </c:pt>
                <c:pt idx="2">
                  <c:v>2.573</c:v>
                </c:pt>
                <c:pt idx="3">
                  <c:v>2.52</c:v>
                </c:pt>
                <c:pt idx="4">
                  <c:v>2.4950000000000001</c:v>
                </c:pt>
                <c:pt idx="5">
                  <c:v>2.8130000000000002</c:v>
                </c:pt>
                <c:pt idx="6">
                  <c:v>3.0350000000000001</c:v>
                </c:pt>
                <c:pt idx="7">
                  <c:v>2.0870000000000002</c:v>
                </c:pt>
                <c:pt idx="8">
                  <c:v>3.0419999999999998</c:v>
                </c:pt>
                <c:pt idx="9">
                  <c:v>3.5009999999999999</c:v>
                </c:pt>
                <c:pt idx="10">
                  <c:v>3.492</c:v>
                </c:pt>
                <c:pt idx="11">
                  <c:v>2.0379999999999998</c:v>
                </c:pt>
                <c:pt idx="12">
                  <c:v>2.9609999999999999</c:v>
                </c:pt>
                <c:pt idx="13">
                  <c:v>3.4129999999999998</c:v>
                </c:pt>
                <c:pt idx="14">
                  <c:v>3.7709999999999999</c:v>
                </c:pt>
                <c:pt idx="15">
                  <c:v>3.069</c:v>
                </c:pt>
                <c:pt idx="16">
                  <c:v>3.3250000000000002</c:v>
                </c:pt>
                <c:pt idx="17">
                  <c:v>3.3639999999999999</c:v>
                </c:pt>
                <c:pt idx="18">
                  <c:v>3.6419999999999999</c:v>
                </c:pt>
                <c:pt idx="19">
                  <c:v>3.3650000000000002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0.623</c:v>
                </c:pt>
                <c:pt idx="24">
                  <c:v>0.621</c:v>
                </c:pt>
                <c:pt idx="25">
                  <c:v>0.623</c:v>
                </c:pt>
                <c:pt idx="26">
                  <c:v>0.621</c:v>
                </c:pt>
                <c:pt idx="27">
                  <c:v>0.624</c:v>
                </c:pt>
                <c:pt idx="28">
                  <c:v>0.627</c:v>
                </c:pt>
                <c:pt idx="29">
                  <c:v>3.4350000000000001</c:v>
                </c:pt>
                <c:pt idx="30">
                  <c:v>3.0510000000000002</c:v>
                </c:pt>
                <c:pt idx="31">
                  <c:v>2.5299999999999998</c:v>
                </c:pt>
                <c:pt idx="32">
                  <c:v>2.68</c:v>
                </c:pt>
                <c:pt idx="33">
                  <c:v>2.577</c:v>
                </c:pt>
                <c:pt idx="34">
                  <c:v>2.0840000000000001</c:v>
                </c:pt>
                <c:pt idx="35">
                  <c:v>2.2719999999999998</c:v>
                </c:pt>
                <c:pt idx="36">
                  <c:v>2.2909999999999999</c:v>
                </c:pt>
                <c:pt idx="37">
                  <c:v>2.2000000000000002</c:v>
                </c:pt>
                <c:pt idx="38">
                  <c:v>2.5880000000000001</c:v>
                </c:pt>
                <c:pt idx="39">
                  <c:v>2.4169999999999998</c:v>
                </c:pt>
                <c:pt idx="40">
                  <c:v>2.1960000000000002</c:v>
                </c:pt>
                <c:pt idx="41">
                  <c:v>2.7210000000000001</c:v>
                </c:pt>
                <c:pt idx="42">
                  <c:v>2.7690000000000001</c:v>
                </c:pt>
                <c:pt idx="43">
                  <c:v>2.7509999999999999</c:v>
                </c:pt>
                <c:pt idx="44">
                  <c:v>2.8639999999999999</c:v>
                </c:pt>
                <c:pt idx="45">
                  <c:v>2.8370000000000002</c:v>
                </c:pt>
                <c:pt idx="46">
                  <c:v>2.5459999999999998</c:v>
                </c:pt>
                <c:pt idx="47">
                  <c:v>2.4159999999999999</c:v>
                </c:pt>
                <c:pt idx="48">
                  <c:v>2.2759999999999998</c:v>
                </c:pt>
                <c:pt idx="49">
                  <c:v>2.1429999999999998</c:v>
                </c:pt>
                <c:pt idx="50">
                  <c:v>2.0219999999999998</c:v>
                </c:pt>
                <c:pt idx="51">
                  <c:v>2.157</c:v>
                </c:pt>
                <c:pt idx="52">
                  <c:v>1.931</c:v>
                </c:pt>
                <c:pt idx="53">
                  <c:v>1.8779999999999999</c:v>
                </c:pt>
                <c:pt idx="54">
                  <c:v>2.234</c:v>
                </c:pt>
                <c:pt idx="55">
                  <c:v>2.4860000000000002</c:v>
                </c:pt>
                <c:pt idx="56">
                  <c:v>2.5419999999999998</c:v>
                </c:pt>
                <c:pt idx="57">
                  <c:v>2.3769999999999998</c:v>
                </c:pt>
                <c:pt idx="58">
                  <c:v>2.351</c:v>
                </c:pt>
                <c:pt idx="59">
                  <c:v>2.4540000000000002</c:v>
                </c:pt>
                <c:pt idx="60">
                  <c:v>2.5779999999999998</c:v>
                </c:pt>
                <c:pt idx="61">
                  <c:v>2.9609999999999999</c:v>
                </c:pt>
                <c:pt idx="62">
                  <c:v>2.8769999999999998</c:v>
                </c:pt>
                <c:pt idx="63">
                  <c:v>2.7389999999999999</c:v>
                </c:pt>
                <c:pt idx="64">
                  <c:v>2.3149999999999999</c:v>
                </c:pt>
                <c:pt idx="65">
                  <c:v>1.96</c:v>
                </c:pt>
                <c:pt idx="66">
                  <c:v>1.796</c:v>
                </c:pt>
                <c:pt idx="67">
                  <c:v>1.5569999999999999</c:v>
                </c:pt>
                <c:pt idx="68">
                  <c:v>1.6859999999999999</c:v>
                </c:pt>
                <c:pt idx="69">
                  <c:v>2.0099999999999998</c:v>
                </c:pt>
                <c:pt idx="70">
                  <c:v>2.1539999999999999</c:v>
                </c:pt>
                <c:pt idx="71">
                  <c:v>2.4180000000000001</c:v>
                </c:pt>
                <c:pt idx="72">
                  <c:v>2.7789999999999999</c:v>
                </c:pt>
                <c:pt idx="73">
                  <c:v>2.766</c:v>
                </c:pt>
                <c:pt idx="74">
                  <c:v>2.5569999999999999</c:v>
                </c:pt>
                <c:pt idx="75">
                  <c:v>2.766</c:v>
                </c:pt>
                <c:pt idx="76">
                  <c:v>2.5350000000000001</c:v>
                </c:pt>
                <c:pt idx="77">
                  <c:v>2.5459999999999998</c:v>
                </c:pt>
                <c:pt idx="78">
                  <c:v>2.5990000000000002</c:v>
                </c:pt>
                <c:pt idx="79">
                  <c:v>2.4910000000000001</c:v>
                </c:pt>
                <c:pt idx="80">
                  <c:v>2.3220000000000001</c:v>
                </c:pt>
                <c:pt idx="81">
                  <c:v>2.2149999999999999</c:v>
                </c:pt>
                <c:pt idx="82">
                  <c:v>2.1269999999999998</c:v>
                </c:pt>
                <c:pt idx="83">
                  <c:v>2.085</c:v>
                </c:pt>
                <c:pt idx="84">
                  <c:v>2.0259999999999998</c:v>
                </c:pt>
                <c:pt idx="85">
                  <c:v>2.008</c:v>
                </c:pt>
                <c:pt idx="86">
                  <c:v>1.927</c:v>
                </c:pt>
                <c:pt idx="87">
                  <c:v>2.1339999999999999</c:v>
                </c:pt>
                <c:pt idx="88">
                  <c:v>2.2149999999999999</c:v>
                </c:pt>
                <c:pt idx="89">
                  <c:v>2.4710000000000001</c:v>
                </c:pt>
                <c:pt idx="90">
                  <c:v>2.444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data!$BC$1</c:f>
              <c:strCache>
                <c:ptCount val="1"/>
                <c:pt idx="0">
                  <c:v>MTrade Out-Centrality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</c:numCache>
            </c:numRef>
          </c:cat>
          <c:val>
            <c:numRef>
              <c:f>data!$BC$2:$BC$92</c:f>
              <c:numCache>
                <c:formatCode>General</c:formatCode>
                <c:ptCount val="91"/>
                <c:pt idx="0">
                  <c:v>0.61799999999999999</c:v>
                </c:pt>
                <c:pt idx="1">
                  <c:v>1.6850000000000001</c:v>
                </c:pt>
                <c:pt idx="2">
                  <c:v>2.0329999999999999</c:v>
                </c:pt>
                <c:pt idx="3">
                  <c:v>2.1800000000000002</c:v>
                </c:pt>
                <c:pt idx="4">
                  <c:v>2.3620000000000001</c:v>
                </c:pt>
                <c:pt idx="5">
                  <c:v>2.56</c:v>
                </c:pt>
                <c:pt idx="6">
                  <c:v>2.9849999999999999</c:v>
                </c:pt>
                <c:pt idx="7">
                  <c:v>2.5859999999999999</c:v>
                </c:pt>
                <c:pt idx="8">
                  <c:v>2.754</c:v>
                </c:pt>
                <c:pt idx="9">
                  <c:v>3.12</c:v>
                </c:pt>
                <c:pt idx="10">
                  <c:v>3.15</c:v>
                </c:pt>
                <c:pt idx="11">
                  <c:v>3.52</c:v>
                </c:pt>
                <c:pt idx="12">
                  <c:v>4.407</c:v>
                </c:pt>
                <c:pt idx="13">
                  <c:v>4.2859999999999996</c:v>
                </c:pt>
                <c:pt idx="14">
                  <c:v>4.524</c:v>
                </c:pt>
                <c:pt idx="15">
                  <c:v>4.4370000000000003</c:v>
                </c:pt>
                <c:pt idx="16">
                  <c:v>4.32</c:v>
                </c:pt>
                <c:pt idx="17">
                  <c:v>4.4880000000000004</c:v>
                </c:pt>
                <c:pt idx="18">
                  <c:v>4.45</c:v>
                </c:pt>
                <c:pt idx="19">
                  <c:v>3.8239999999999998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0.623</c:v>
                </c:pt>
                <c:pt idx="24">
                  <c:v>0.621</c:v>
                </c:pt>
                <c:pt idx="25">
                  <c:v>0.623</c:v>
                </c:pt>
                <c:pt idx="26">
                  <c:v>0.621</c:v>
                </c:pt>
                <c:pt idx="27">
                  <c:v>0.624</c:v>
                </c:pt>
                <c:pt idx="28">
                  <c:v>0.627</c:v>
                </c:pt>
                <c:pt idx="29">
                  <c:v>2.0659999999999998</c:v>
                </c:pt>
                <c:pt idx="30">
                  <c:v>1.9</c:v>
                </c:pt>
                <c:pt idx="31">
                  <c:v>2.3319999999999999</c:v>
                </c:pt>
                <c:pt idx="32">
                  <c:v>2.1160000000000001</c:v>
                </c:pt>
                <c:pt idx="33">
                  <c:v>1.855</c:v>
                </c:pt>
                <c:pt idx="34">
                  <c:v>1.76</c:v>
                </c:pt>
                <c:pt idx="35">
                  <c:v>1.7490000000000001</c:v>
                </c:pt>
                <c:pt idx="36">
                  <c:v>1.6850000000000001</c:v>
                </c:pt>
                <c:pt idx="37">
                  <c:v>1.5660000000000001</c:v>
                </c:pt>
                <c:pt idx="38">
                  <c:v>1.635</c:v>
                </c:pt>
                <c:pt idx="39">
                  <c:v>1.903</c:v>
                </c:pt>
                <c:pt idx="40">
                  <c:v>2.04</c:v>
                </c:pt>
                <c:pt idx="41">
                  <c:v>2.0870000000000002</c:v>
                </c:pt>
                <c:pt idx="42">
                  <c:v>1.9810000000000001</c:v>
                </c:pt>
                <c:pt idx="43">
                  <c:v>2.137</c:v>
                </c:pt>
                <c:pt idx="44">
                  <c:v>2.1779999999999999</c:v>
                </c:pt>
                <c:pt idx="45">
                  <c:v>2.0459999999999998</c:v>
                </c:pt>
                <c:pt idx="46">
                  <c:v>2.0030000000000001</c:v>
                </c:pt>
                <c:pt idx="47">
                  <c:v>2.052</c:v>
                </c:pt>
                <c:pt idx="48">
                  <c:v>1.88</c:v>
                </c:pt>
                <c:pt idx="49">
                  <c:v>1.96</c:v>
                </c:pt>
                <c:pt idx="50">
                  <c:v>1.8560000000000001</c:v>
                </c:pt>
                <c:pt idx="51">
                  <c:v>1.913</c:v>
                </c:pt>
                <c:pt idx="52">
                  <c:v>1.917</c:v>
                </c:pt>
                <c:pt idx="53">
                  <c:v>2.0009999999999999</c:v>
                </c:pt>
                <c:pt idx="54">
                  <c:v>2.0870000000000002</c:v>
                </c:pt>
                <c:pt idx="55">
                  <c:v>2.4329999999999998</c:v>
                </c:pt>
                <c:pt idx="56">
                  <c:v>2.218</c:v>
                </c:pt>
                <c:pt idx="57">
                  <c:v>2.5209999999999999</c:v>
                </c:pt>
                <c:pt idx="58">
                  <c:v>2.8450000000000002</c:v>
                </c:pt>
                <c:pt idx="59">
                  <c:v>2.923</c:v>
                </c:pt>
                <c:pt idx="60">
                  <c:v>2.8540000000000001</c:v>
                </c:pt>
                <c:pt idx="61">
                  <c:v>3.0910000000000002</c:v>
                </c:pt>
                <c:pt idx="62">
                  <c:v>3.0209999999999999</c:v>
                </c:pt>
                <c:pt idx="63">
                  <c:v>2.98</c:v>
                </c:pt>
                <c:pt idx="64">
                  <c:v>2.8140000000000001</c:v>
                </c:pt>
                <c:pt idx="65">
                  <c:v>2.8140000000000001</c:v>
                </c:pt>
                <c:pt idx="66">
                  <c:v>2.7509999999999999</c:v>
                </c:pt>
                <c:pt idx="67">
                  <c:v>2.488</c:v>
                </c:pt>
                <c:pt idx="68">
                  <c:v>2.6440000000000001</c:v>
                </c:pt>
                <c:pt idx="69">
                  <c:v>2.734</c:v>
                </c:pt>
                <c:pt idx="70">
                  <c:v>2.8530000000000002</c:v>
                </c:pt>
                <c:pt idx="71">
                  <c:v>3.0760000000000001</c:v>
                </c:pt>
                <c:pt idx="72">
                  <c:v>3.1480000000000001</c:v>
                </c:pt>
                <c:pt idx="73">
                  <c:v>3.2050000000000001</c:v>
                </c:pt>
                <c:pt idx="74">
                  <c:v>3.1429999999999998</c:v>
                </c:pt>
                <c:pt idx="75">
                  <c:v>3.2050000000000001</c:v>
                </c:pt>
                <c:pt idx="76">
                  <c:v>3.0830000000000002</c:v>
                </c:pt>
                <c:pt idx="77">
                  <c:v>3.0390000000000001</c:v>
                </c:pt>
                <c:pt idx="78">
                  <c:v>3.1240000000000001</c:v>
                </c:pt>
                <c:pt idx="79">
                  <c:v>3.1680000000000001</c:v>
                </c:pt>
                <c:pt idx="80">
                  <c:v>3.1930000000000001</c:v>
                </c:pt>
                <c:pt idx="81">
                  <c:v>3.27</c:v>
                </c:pt>
                <c:pt idx="82">
                  <c:v>3.2429999999999999</c:v>
                </c:pt>
                <c:pt idx="83">
                  <c:v>3.4</c:v>
                </c:pt>
                <c:pt idx="84">
                  <c:v>3.456</c:v>
                </c:pt>
                <c:pt idx="85">
                  <c:v>3.53</c:v>
                </c:pt>
                <c:pt idx="86">
                  <c:v>3.5659999999999998</c:v>
                </c:pt>
                <c:pt idx="87">
                  <c:v>3.6539999999999999</c:v>
                </c:pt>
                <c:pt idx="88">
                  <c:v>3.3130000000000002</c:v>
                </c:pt>
                <c:pt idx="89">
                  <c:v>3.4060000000000001</c:v>
                </c:pt>
                <c:pt idx="90">
                  <c:v>2.9289999999999998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81120"/>
        <c:axId val="145775232"/>
      </c:lineChart>
      <c:catAx>
        <c:axId val="14576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anose="02020603050405020304" pitchFamily="18" charset="0"/>
              </a:defRPr>
            </a:pPr>
            <a:endParaRPr lang="en-US"/>
          </a:p>
        </c:txPr>
        <c:crossAx val="145773696"/>
        <c:crosses val="autoZero"/>
        <c:auto val="1"/>
        <c:lblAlgn val="ctr"/>
        <c:lblOffset val="100"/>
        <c:noMultiLvlLbl val="0"/>
      </c:catAx>
      <c:valAx>
        <c:axId val="145773696"/>
        <c:scaling>
          <c:orientation val="minMax"/>
          <c:max val="1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45763712"/>
        <c:crosses val="autoZero"/>
        <c:crossBetween val="between"/>
      </c:valAx>
      <c:valAx>
        <c:axId val="1457752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00B05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5781120"/>
        <c:crosses val="max"/>
        <c:crossBetween val="between"/>
      </c:valAx>
      <c:catAx>
        <c:axId val="14578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7752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8759947204619975E-2"/>
          <c:y val="0.92229561959945083"/>
          <c:w val="0.93221332354631681"/>
          <c:h val="6.5572026932550959E-2"/>
        </c:manualLayout>
      </c:layout>
      <c:overlay val="0"/>
      <c:txPr>
        <a:bodyPr/>
        <a:lstStyle/>
        <a:p>
          <a:pPr>
            <a:defRPr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1"/>
          <c:order val="0"/>
          <c:tx>
            <c:strRef>
              <c:f>data!$R$1</c:f>
              <c:strCache>
                <c:ptCount val="1"/>
                <c:pt idx="0">
                  <c:v>US Imports ÷ Global Imports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data!$R$2:$R$91</c:f>
              <c:numCache>
                <c:formatCode>0.0000</c:formatCode>
                <c:ptCount val="90"/>
                <c:pt idx="0">
                  <c:v>7.7143486885607224E-2</c:v>
                </c:pt>
                <c:pt idx="1">
                  <c:v>0.16616312608534903</c:v>
                </c:pt>
                <c:pt idx="2">
                  <c:v>0.11129766448279149</c:v>
                </c:pt>
                <c:pt idx="3">
                  <c:v>0.15773192004823686</c:v>
                </c:pt>
                <c:pt idx="4">
                  <c:v>0.16056002546057216</c:v>
                </c:pt>
                <c:pt idx="5">
                  <c:v>0.13559335764149127</c:v>
                </c:pt>
                <c:pt idx="6">
                  <c:v>0.12481633854573497</c:v>
                </c:pt>
                <c:pt idx="7">
                  <c:v>0.13705345436637917</c:v>
                </c:pt>
                <c:pt idx="8">
                  <c:v>0.12510953742029687</c:v>
                </c:pt>
                <c:pt idx="9">
                  <c:v>0.1215124118454248</c:v>
                </c:pt>
                <c:pt idx="10">
                  <c:v>0.13184312901317541</c:v>
                </c:pt>
                <c:pt idx="11">
                  <c:v>2.5675399898253938E-2</c:v>
                </c:pt>
                <c:pt idx="12">
                  <c:v>0.10669247925247388</c:v>
                </c:pt>
                <c:pt idx="13">
                  <c:v>0.10410598968925489</c:v>
                </c:pt>
                <c:pt idx="14">
                  <c:v>0.11204175912316698</c:v>
                </c:pt>
                <c:pt idx="15">
                  <c:v>9.4093550425632069E-2</c:v>
                </c:pt>
                <c:pt idx="16">
                  <c:v>0.10650629757567559</c:v>
                </c:pt>
                <c:pt idx="17">
                  <c:v>0.12005900447552033</c:v>
                </c:pt>
                <c:pt idx="18">
                  <c:v>0.11630828692783407</c:v>
                </c:pt>
                <c:pt idx="19">
                  <c:v>8.4556377501496555E-2</c:v>
                </c:pt>
                <c:pt idx="20">
                  <c:v>0</c:v>
                </c:pt>
                <c:pt idx="21">
                  <c:v>4.8076348111030041E-3</c:v>
                </c:pt>
                <c:pt idx="22">
                  <c:v>1.7018523817225038E-2</c:v>
                </c:pt>
                <c:pt idx="23">
                  <c:v>9.1054108496442816E-3</c:v>
                </c:pt>
                <c:pt idx="24">
                  <c:v>2.6987184315582193E-2</c:v>
                </c:pt>
                <c:pt idx="25">
                  <c:v>4.3547572604041858E-2</c:v>
                </c:pt>
                <c:pt idx="26">
                  <c:v>9.7049520526166055E-2</c:v>
                </c:pt>
                <c:pt idx="27">
                  <c:v>0.34317088850879202</c:v>
                </c:pt>
                <c:pt idx="28">
                  <c:v>0.12594666953659703</c:v>
                </c:pt>
                <c:pt idx="29">
                  <c:v>0.16183891630082006</c:v>
                </c:pt>
                <c:pt idx="30">
                  <c:v>0.16391419927294204</c:v>
                </c:pt>
                <c:pt idx="31">
                  <c:v>0.20412835855183561</c:v>
                </c:pt>
                <c:pt idx="32">
                  <c:v>0.18774496567794405</c:v>
                </c:pt>
                <c:pt idx="33">
                  <c:v>0.18618614925364116</c:v>
                </c:pt>
                <c:pt idx="34">
                  <c:v>0.19908011940026887</c:v>
                </c:pt>
                <c:pt idx="35">
                  <c:v>0.17905572557795366</c:v>
                </c:pt>
                <c:pt idx="36">
                  <c:v>0.13944829478605478</c:v>
                </c:pt>
                <c:pt idx="37">
                  <c:v>0.13999590209550936</c:v>
                </c:pt>
                <c:pt idx="38">
                  <c:v>0.13108976239351497</c:v>
                </c:pt>
                <c:pt idx="39">
                  <c:v>0.15552976966066348</c:v>
                </c:pt>
                <c:pt idx="40">
                  <c:v>0.17105369364498335</c:v>
                </c:pt>
                <c:pt idx="41">
                  <c:v>0.14351974750314014</c:v>
                </c:pt>
                <c:pt idx="42">
                  <c:v>0.13010964835784994</c:v>
                </c:pt>
                <c:pt idx="43">
                  <c:v>0.13448711029451069</c:v>
                </c:pt>
                <c:pt idx="44">
                  <c:v>0.12888781616103862</c:v>
                </c:pt>
                <c:pt idx="45">
                  <c:v>0.12393196879062016</c:v>
                </c:pt>
                <c:pt idx="46">
                  <c:v>0.12949074391919185</c:v>
                </c:pt>
                <c:pt idx="47">
                  <c:v>0.14100465433367013</c:v>
                </c:pt>
                <c:pt idx="48">
                  <c:v>0.13840431207815126</c:v>
                </c:pt>
                <c:pt idx="49">
                  <c:v>0.15124520928588017</c:v>
                </c:pt>
                <c:pt idx="50">
                  <c:v>0.14343091126651564</c:v>
                </c:pt>
                <c:pt idx="51">
                  <c:v>0.13716674721420674</c:v>
                </c:pt>
                <c:pt idx="52">
                  <c:v>0.13971840583723028</c:v>
                </c:pt>
                <c:pt idx="53">
                  <c:v>0.14401116097933392</c:v>
                </c:pt>
                <c:pt idx="54">
                  <c:v>0.13017529076004064</c:v>
                </c:pt>
                <c:pt idx="55">
                  <c:v>0.13177489517722218</c:v>
                </c:pt>
                <c:pt idx="56">
                  <c:v>0.12090504250992505</c:v>
                </c:pt>
                <c:pt idx="57">
                  <c:v>0.13560647694586472</c:v>
                </c:pt>
                <c:pt idx="58">
                  <c:v>0.14364320645014006</c:v>
                </c:pt>
                <c:pt idx="59">
                  <c:v>0.14413336950516772</c:v>
                </c:pt>
                <c:pt idx="60">
                  <c:v>0.13701492918431774</c:v>
                </c:pt>
                <c:pt idx="61">
                  <c:v>0.12820566444006962</c:v>
                </c:pt>
                <c:pt idx="62">
                  <c:v>0.13754645252554856</c:v>
                </c:pt>
                <c:pt idx="63">
                  <c:v>0.13720609631549449</c:v>
                </c:pt>
                <c:pt idx="64">
                  <c:v>0.14983638051111156</c:v>
                </c:pt>
                <c:pt idx="65">
                  <c:v>0.17937252403431542</c:v>
                </c:pt>
                <c:pt idx="66">
                  <c:v>0.1846179620820674</c:v>
                </c:pt>
                <c:pt idx="67">
                  <c:v>0.18295260239572955</c:v>
                </c:pt>
                <c:pt idx="68">
                  <c:v>0.17233875149500905</c:v>
                </c:pt>
                <c:pt idx="69">
                  <c:v>0.16437660728179676</c:v>
                </c:pt>
                <c:pt idx="70">
                  <c:v>0.16304759083455284</c:v>
                </c:pt>
                <c:pt idx="71">
                  <c:v>0.15139955767430782</c:v>
                </c:pt>
                <c:pt idx="72">
                  <c:v>0.14490699027934825</c:v>
                </c:pt>
                <c:pt idx="73">
                  <c:v>0.14827314175785594</c:v>
                </c:pt>
                <c:pt idx="74">
                  <c:v>0.16766566706211403</c:v>
                </c:pt>
                <c:pt idx="75">
                  <c:v>0.16829365706315508</c:v>
                </c:pt>
                <c:pt idx="76">
                  <c:v>0.15806083841157337</c:v>
                </c:pt>
                <c:pt idx="77">
                  <c:v>0.15996922768845531</c:v>
                </c:pt>
                <c:pt idx="78">
                  <c:v>0.16963977845108952</c:v>
                </c:pt>
                <c:pt idx="79">
                  <c:v>0.17941790258575413</c:v>
                </c:pt>
                <c:pt idx="80">
                  <c:v>0.18551003979417566</c:v>
                </c:pt>
                <c:pt idx="81">
                  <c:v>0.19410359751609713</c:v>
                </c:pt>
                <c:pt idx="82">
                  <c:v>0.19166379840271916</c:v>
                </c:pt>
                <c:pt idx="83">
                  <c:v>0.18830058944724951</c:v>
                </c:pt>
                <c:pt idx="84">
                  <c:v>0.17333775800282475</c:v>
                </c:pt>
                <c:pt idx="85">
                  <c:v>0.16591666578373856</c:v>
                </c:pt>
                <c:pt idx="86">
                  <c:v>0.16648756995047323</c:v>
                </c:pt>
                <c:pt idx="87">
                  <c:v>0.1593967171069805</c:v>
                </c:pt>
                <c:pt idx="88">
                  <c:v>0.16481170899281747</c:v>
                </c:pt>
                <c:pt idx="89">
                  <c:v>0.15189479929062755</c:v>
                </c:pt>
              </c:numCache>
            </c:numRef>
          </c:val>
          <c:smooth val="0"/>
        </c:ser>
        <c:ser>
          <c:idx val="28"/>
          <c:order val="1"/>
          <c:tx>
            <c:strRef>
              <c:f>data!$Y$1</c:f>
              <c:strCache>
                <c:ptCount val="1"/>
                <c:pt idx="0">
                  <c:v>US Exports ÷ Global Exports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data!$Y$2:$Y$91</c:f>
              <c:numCache>
                <c:formatCode>0.0000</c:formatCode>
                <c:ptCount val="90"/>
                <c:pt idx="0">
                  <c:v>6.2210711924178964E-2</c:v>
                </c:pt>
                <c:pt idx="1">
                  <c:v>0.27653104530585659</c:v>
                </c:pt>
                <c:pt idx="2">
                  <c:v>0.24701173624320305</c:v>
                </c:pt>
                <c:pt idx="3">
                  <c:v>0.22854992635306171</c:v>
                </c:pt>
                <c:pt idx="4">
                  <c:v>0.21241753676059849</c:v>
                </c:pt>
                <c:pt idx="5">
                  <c:v>0.20886943017613821</c:v>
                </c:pt>
                <c:pt idx="6">
                  <c:v>0.20549474515442498</c:v>
                </c:pt>
                <c:pt idx="7">
                  <c:v>0.18059212895367985</c:v>
                </c:pt>
                <c:pt idx="8">
                  <c:v>0.18830743781683043</c:v>
                </c:pt>
                <c:pt idx="9">
                  <c:v>0.19776518839436841</c:v>
                </c:pt>
                <c:pt idx="10">
                  <c:v>0.19366977554362619</c:v>
                </c:pt>
                <c:pt idx="11">
                  <c:v>0.19330360278305361</c:v>
                </c:pt>
                <c:pt idx="12">
                  <c:v>0.14962315072243915</c:v>
                </c:pt>
                <c:pt idx="13">
                  <c:v>0.1515852611872073</c:v>
                </c:pt>
                <c:pt idx="14">
                  <c:v>0.14755912029526516</c:v>
                </c:pt>
                <c:pt idx="15">
                  <c:v>0.14544659890137551</c:v>
                </c:pt>
                <c:pt idx="16">
                  <c:v>0.147274594659173</c:v>
                </c:pt>
                <c:pt idx="17">
                  <c:v>0.15097443489960335</c:v>
                </c:pt>
                <c:pt idx="18">
                  <c:v>0.15617864900171186</c:v>
                </c:pt>
                <c:pt idx="19">
                  <c:v>0.16948141209111195</c:v>
                </c:pt>
                <c:pt idx="20">
                  <c:v>0</c:v>
                </c:pt>
                <c:pt idx="21">
                  <c:v>8.8977121877130243E-3</c:v>
                </c:pt>
                <c:pt idx="22">
                  <c:v>1.5799360561312717E-2</c:v>
                </c:pt>
                <c:pt idx="23">
                  <c:v>6.0663926504663313E-3</c:v>
                </c:pt>
                <c:pt idx="24">
                  <c:v>3.2604134161169876E-2</c:v>
                </c:pt>
                <c:pt idx="25">
                  <c:v>3.6131217015040649E-2</c:v>
                </c:pt>
                <c:pt idx="26">
                  <c:v>8.6154670058407101E-2</c:v>
                </c:pt>
                <c:pt idx="27">
                  <c:v>3.0885379965791281E-8</c:v>
                </c:pt>
                <c:pt idx="28">
                  <c:v>1.5809621412883367E-8</c:v>
                </c:pt>
                <c:pt idx="29">
                  <c:v>0.26506789009347786</c:v>
                </c:pt>
                <c:pt idx="30">
                  <c:v>0.26259747496787711</c:v>
                </c:pt>
                <c:pt idx="31">
                  <c:v>0.22111499345198374</c:v>
                </c:pt>
                <c:pt idx="32">
                  <c:v>0.23607444939012812</c:v>
                </c:pt>
                <c:pt idx="33">
                  <c:v>0.25620734833979841</c:v>
                </c:pt>
                <c:pt idx="34">
                  <c:v>0.23472613977297815</c:v>
                </c:pt>
                <c:pt idx="35">
                  <c:v>0.23064806989166756</c:v>
                </c:pt>
                <c:pt idx="36">
                  <c:v>0.19058108964138076</c:v>
                </c:pt>
                <c:pt idx="37">
                  <c:v>0.19675646629217539</c:v>
                </c:pt>
                <c:pt idx="38">
                  <c:v>0.20758451743958786</c:v>
                </c:pt>
                <c:pt idx="39">
                  <c:v>0.19745838657820625</c:v>
                </c:pt>
                <c:pt idx="40">
                  <c:v>0.18395959942557374</c:v>
                </c:pt>
                <c:pt idx="41">
                  <c:v>0.18701605676337915</c:v>
                </c:pt>
                <c:pt idx="42">
                  <c:v>0.18181560339691191</c:v>
                </c:pt>
                <c:pt idx="43">
                  <c:v>0.17447991874893759</c:v>
                </c:pt>
                <c:pt idx="44">
                  <c:v>0.17129708567160859</c:v>
                </c:pt>
                <c:pt idx="45">
                  <c:v>0.17088532969971218</c:v>
                </c:pt>
                <c:pt idx="46">
                  <c:v>0.16522682610148476</c:v>
                </c:pt>
                <c:pt idx="47">
                  <c:v>0.16446185616475728</c:v>
                </c:pt>
                <c:pt idx="48">
                  <c:v>0.16381239266896136</c:v>
                </c:pt>
                <c:pt idx="49">
                  <c:v>0.15992253267891612</c:v>
                </c:pt>
                <c:pt idx="50">
                  <c:v>0.1535931131882938</c:v>
                </c:pt>
                <c:pt idx="51">
                  <c:v>0.15173647577783858</c:v>
                </c:pt>
                <c:pt idx="52">
                  <c:v>0.13914707170684146</c:v>
                </c:pt>
                <c:pt idx="53">
                  <c:v>0.13293899520458111</c:v>
                </c:pt>
                <c:pt idx="54">
                  <c:v>0.13534990377787948</c:v>
                </c:pt>
                <c:pt idx="55">
                  <c:v>0.12986159536888539</c:v>
                </c:pt>
                <c:pt idx="56">
                  <c:v>0.13468759707719477</c:v>
                </c:pt>
                <c:pt idx="57">
                  <c:v>0.12803424585206014</c:v>
                </c:pt>
                <c:pt idx="58">
                  <c:v>0.11834455888526643</c:v>
                </c:pt>
                <c:pt idx="59">
                  <c:v>0.12056980996524119</c:v>
                </c:pt>
                <c:pt idx="60">
                  <c:v>0.12348013571066252</c:v>
                </c:pt>
                <c:pt idx="61">
                  <c:v>0.12329697815254283</c:v>
                </c:pt>
                <c:pt idx="62">
                  <c:v>0.13106822380788574</c:v>
                </c:pt>
                <c:pt idx="63">
                  <c:v>0.12655390032255726</c:v>
                </c:pt>
                <c:pt idx="64">
                  <c:v>0.12372281468633281</c:v>
                </c:pt>
                <c:pt idx="65">
                  <c:v>0.12570081988509463</c:v>
                </c:pt>
                <c:pt idx="66">
                  <c:v>0.12102003941596162</c:v>
                </c:pt>
                <c:pt idx="67">
                  <c:v>0.11488768283144001</c:v>
                </c:pt>
                <c:pt idx="68">
                  <c:v>0.11072395301532229</c:v>
                </c:pt>
                <c:pt idx="69">
                  <c:v>0.12126491483811262</c:v>
                </c:pt>
                <c:pt idx="70">
                  <c:v>0.12520765272664514</c:v>
                </c:pt>
                <c:pt idx="71">
                  <c:v>0.12052461171555084</c:v>
                </c:pt>
                <c:pt idx="72">
                  <c:v>0.12908974950948229</c:v>
                </c:pt>
                <c:pt idx="73">
                  <c:v>0.12924040444554555</c:v>
                </c:pt>
                <c:pt idx="74">
                  <c:v>0.13822492076740986</c:v>
                </c:pt>
                <c:pt idx="75">
                  <c:v>0.13636006830364417</c:v>
                </c:pt>
                <c:pt idx="76">
                  <c:v>0.13160646564307865</c:v>
                </c:pt>
                <c:pt idx="77">
                  <c:v>0.13559091375609975</c:v>
                </c:pt>
                <c:pt idx="78">
                  <c:v>0.14301631389056554</c:v>
                </c:pt>
                <c:pt idx="79">
                  <c:v>0.14293929780315917</c:v>
                </c:pt>
                <c:pt idx="80">
                  <c:v>0.13712311454154708</c:v>
                </c:pt>
                <c:pt idx="81">
                  <c:v>0.13379185364607571</c:v>
                </c:pt>
                <c:pt idx="82">
                  <c:v>0.1282460262878172</c:v>
                </c:pt>
                <c:pt idx="83">
                  <c:v>0.11814910919861263</c:v>
                </c:pt>
                <c:pt idx="84">
                  <c:v>0.10429628231886723</c:v>
                </c:pt>
                <c:pt idx="85">
                  <c:v>9.6581429819962761E-2</c:v>
                </c:pt>
                <c:pt idx="86">
                  <c:v>9.2914080074730065E-2</c:v>
                </c:pt>
                <c:pt idx="87">
                  <c:v>8.9837065350835327E-2</c:v>
                </c:pt>
                <c:pt idx="88">
                  <c:v>9.9121413860030316E-2</c:v>
                </c:pt>
                <c:pt idx="89">
                  <c:v>9.5611625468663489E-2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11392"/>
        <c:axId val="120029568"/>
      </c:lineChart>
      <c:catAx>
        <c:axId val="1200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0029568"/>
        <c:crossesAt val="-4"/>
        <c:auto val="1"/>
        <c:lblAlgn val="ctr"/>
        <c:lblOffset val="100"/>
        <c:noMultiLvlLbl val="0"/>
      </c:catAx>
      <c:valAx>
        <c:axId val="1200295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00113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1"/>
          <c:order val="0"/>
          <c:tx>
            <c:strRef>
              <c:f>data!$S$1</c:f>
              <c:strCache>
                <c:ptCount val="1"/>
                <c:pt idx="0">
                  <c:v>US Imports ÷ Global GDP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data!$S$2:$S$91</c:f>
              <c:numCache>
                <c:formatCode>0.000000</c:formatCode>
                <c:ptCount val="90"/>
                <c:pt idx="0" formatCode="0.0000000">
                  <c:v>3.1346080969120395E-6</c:v>
                </c:pt>
                <c:pt idx="1">
                  <c:v>1.4567624102480999E-4</c:v>
                </c:pt>
                <c:pt idx="2">
                  <c:v>5.7471270124115417E-5</c:v>
                </c:pt>
                <c:pt idx="3">
                  <c:v>7.9721387494129507E-5</c:v>
                </c:pt>
                <c:pt idx="4">
                  <c:v>8.214885536957736E-5</c:v>
                </c:pt>
                <c:pt idx="5">
                  <c:v>8.1644963080717761E-5</c:v>
                </c:pt>
                <c:pt idx="6">
                  <c:v>8.8863585741779007E-5</c:v>
                </c:pt>
                <c:pt idx="7">
                  <c:v>8.0329559265932403E-5</c:v>
                </c:pt>
                <c:pt idx="8">
                  <c:v>9.018800827023878E-5</c:v>
                </c:pt>
                <c:pt idx="9">
                  <c:v>8.1939685395351195E-5</c:v>
                </c:pt>
                <c:pt idx="10">
                  <c:v>9.1581819637046835E-5</c:v>
                </c:pt>
                <c:pt idx="11">
                  <c:v>8.0561426657674295E-6</c:v>
                </c:pt>
                <c:pt idx="12">
                  <c:v>4.2114007648050057E-5</c:v>
                </c:pt>
                <c:pt idx="13">
                  <c:v>2.6212845664094126E-5</c:v>
                </c:pt>
                <c:pt idx="14">
                  <c:v>2.8036403473519102E-5</c:v>
                </c:pt>
                <c:pt idx="15">
                  <c:v>3.1336823894371238E-5</c:v>
                </c:pt>
                <c:pt idx="16">
                  <c:v>3.8111668317879649E-5</c:v>
                </c:pt>
                <c:pt idx="17">
                  <c:v>4.4841953362086188E-5</c:v>
                </c:pt>
                <c:pt idx="18">
                  <c:v>5.4074081045064503E-5</c:v>
                </c:pt>
                <c:pt idx="19">
                  <c:v>3.4523732057058874E-5</c:v>
                </c:pt>
                <c:pt idx="20" formatCode="0.0000000">
                  <c:v>0</c:v>
                </c:pt>
                <c:pt idx="21" formatCode="0.0000000">
                  <c:v>8.9282065587227246E-8</c:v>
                </c:pt>
                <c:pt idx="22" formatCode="0.0000000">
                  <c:v>2.9830489551478532E-7</c:v>
                </c:pt>
                <c:pt idx="23" formatCode="0.0000000">
                  <c:v>1.674790758239028E-7</c:v>
                </c:pt>
                <c:pt idx="24" formatCode="0.0000000">
                  <c:v>5.2771470076808991E-7</c:v>
                </c:pt>
                <c:pt idx="25" formatCode="0.0000000">
                  <c:v>9.0944883843655851E-7</c:v>
                </c:pt>
                <c:pt idx="26">
                  <c:v>1.1788444681518874E-6</c:v>
                </c:pt>
                <c:pt idx="27">
                  <c:v>3.198367553200846E-6</c:v>
                </c:pt>
                <c:pt idx="28">
                  <c:v>1.4943333307116957E-6</c:v>
                </c:pt>
                <c:pt idx="29" formatCode="0.0000">
                  <c:v>1.3398570922276682E-4</c:v>
                </c:pt>
                <c:pt idx="30" formatCode="0.0000">
                  <c:v>1.2342609360507E-4</c:v>
                </c:pt>
                <c:pt idx="31" formatCode="0.0000">
                  <c:v>1.5422068834111016E-4</c:v>
                </c:pt>
                <c:pt idx="32" formatCode="0.0000">
                  <c:v>1.804049000109276E-4</c:v>
                </c:pt>
                <c:pt idx="33" formatCode="0.0000">
                  <c:v>1.7245113179888748E-4</c:v>
                </c:pt>
                <c:pt idx="34" formatCode="0.0000">
                  <c:v>1.6725915965163101E-4</c:v>
                </c:pt>
                <c:pt idx="35" formatCode="0.0000">
                  <c:v>1.5026885933602723E-4</c:v>
                </c:pt>
                <c:pt idx="36" formatCode="0.0000">
                  <c:v>1.6260106499141469E-4</c:v>
                </c:pt>
                <c:pt idx="37" formatCode="0.0000">
                  <c:v>1.7566684666121615E-4</c:v>
                </c:pt>
                <c:pt idx="38" formatCode="0.0000">
                  <c:v>1.7628345622825277E-4</c:v>
                </c:pt>
                <c:pt idx="39" formatCode="0.0000">
                  <c:v>1.7452623795706249E-4</c:v>
                </c:pt>
                <c:pt idx="40" formatCode="0.0000">
                  <c:v>1.9553750043448245E-4</c:v>
                </c:pt>
                <c:pt idx="41" formatCode="0.0000">
                  <c:v>1.8036191972058629E-4</c:v>
                </c:pt>
                <c:pt idx="42" formatCode="0.0000">
                  <c:v>1.7034223105412966E-4</c:v>
                </c:pt>
                <c:pt idx="43" formatCode="0.0000">
                  <c:v>1.8305765762716627E-4</c:v>
                </c:pt>
                <c:pt idx="44" formatCode="0.0000">
                  <c:v>1.8381397412317455E-4</c:v>
                </c:pt>
                <c:pt idx="45" formatCode="0.0000">
                  <c:v>1.8824855616224838E-4</c:v>
                </c:pt>
                <c:pt idx="46" formatCode="0.0000">
                  <c:v>2.0408545684034022E-4</c:v>
                </c:pt>
                <c:pt idx="47" formatCode="0.0000">
                  <c:v>2.353737495027211E-4</c:v>
                </c:pt>
                <c:pt idx="48" formatCode="0.0000">
                  <c:v>2.347500827389405E-4</c:v>
                </c:pt>
                <c:pt idx="49" formatCode="0.0000">
                  <c:v>2.7370037107687776E-4</c:v>
                </c:pt>
                <c:pt idx="50" formatCode="0.0000">
                  <c:v>2.8063787720641588E-4</c:v>
                </c:pt>
                <c:pt idx="51" formatCode="0.0000">
                  <c:v>2.9646510894586984E-4</c:v>
                </c:pt>
                <c:pt idx="52" formatCode="0.0000">
                  <c:v>3.2576824635982803E-4</c:v>
                </c:pt>
                <c:pt idx="53" formatCode="0.0000">
                  <c:v>3.7855427324002844E-4</c:v>
                </c:pt>
                <c:pt idx="54" formatCode="0.0000">
                  <c:v>4.4425860761269426E-4</c:v>
                </c:pt>
                <c:pt idx="55" formatCode="0.0000">
                  <c:v>6.4148466523635873E-4</c:v>
                </c:pt>
                <c:pt idx="56" formatCode="0.0000">
                  <c:v>6.0962920563787304E-4</c:v>
                </c:pt>
                <c:pt idx="57" formatCode="0.0000">
                  <c:v>7.3248120662603507E-4</c:v>
                </c:pt>
                <c:pt idx="58" formatCode="0.0000">
                  <c:v>8.5468590292356544E-4</c:v>
                </c:pt>
                <c:pt idx="59" formatCode="0.0000">
                  <c:v>9.4873939682772193E-4</c:v>
                </c:pt>
                <c:pt idx="60" formatCode="0.0000">
                  <c:v>1.0938628838919699E-3</c:v>
                </c:pt>
                <c:pt idx="61" formatCode="0.0000">
                  <c:v>1.237742919753467E-3</c:v>
                </c:pt>
                <c:pt idx="62" formatCode="0.0000">
                  <c:v>1.2905335386928474E-3</c:v>
                </c:pt>
                <c:pt idx="63" formatCode="0.0000">
                  <c:v>1.1879942043071664E-3</c:v>
                </c:pt>
                <c:pt idx="64" formatCode="0.0000">
                  <c:v>1.2217722002650189E-3</c:v>
                </c:pt>
                <c:pt idx="65" formatCode="0.0000">
                  <c:v>1.4787360423019129E-3</c:v>
                </c:pt>
                <c:pt idx="66" formatCode="0.0000">
                  <c:v>1.5158073273413763E-3</c:v>
                </c:pt>
                <c:pt idx="67" formatCode="0.0000">
                  <c:v>1.57323285555809E-3</c:v>
                </c:pt>
                <c:pt idx="68" formatCode="0.0000">
                  <c:v>1.6583496456621845E-3</c:v>
                </c:pt>
                <c:pt idx="69" formatCode="0.0000">
                  <c:v>1.7279460606383211E-3</c:v>
                </c:pt>
                <c:pt idx="70" formatCode="0.0000">
                  <c:v>1.8065883342648381E-3</c:v>
                </c:pt>
                <c:pt idx="71" formatCode="0.0000">
                  <c:v>1.8550088449695188E-3</c:v>
                </c:pt>
                <c:pt idx="72" formatCode="0.0000">
                  <c:v>1.861698223602253E-3</c:v>
                </c:pt>
                <c:pt idx="73" formatCode="0.0000">
                  <c:v>1.9791654431932705E-3</c:v>
                </c:pt>
                <c:pt idx="74" formatCode="0.0000">
                  <c:v>2.1194731675859943E-3</c:v>
                </c:pt>
                <c:pt idx="75" formatCode="0.0000">
                  <c:v>2.3472308181609687E-3</c:v>
                </c:pt>
                <c:pt idx="76" formatCode="0.0000">
                  <c:v>2.5284265263249188E-3</c:v>
                </c:pt>
                <c:pt idx="77" formatCode="0.0000">
                  <c:v>2.5941879212268031E-3</c:v>
                </c:pt>
                <c:pt idx="78" formatCode="0.0000">
                  <c:v>2.7474113595673294E-3</c:v>
                </c:pt>
                <c:pt idx="79" formatCode="0.0000">
                  <c:v>2.8332948688144302E-3</c:v>
                </c:pt>
                <c:pt idx="80" formatCode="0.0000">
                  <c:v>3.0720901977035935E-3</c:v>
                </c:pt>
                <c:pt idx="81" formatCode="0.0000">
                  <c:v>3.4579468195783253E-3</c:v>
                </c:pt>
                <c:pt idx="82" formatCode="0.0000">
                  <c:v>3.2067312048832987E-3</c:v>
                </c:pt>
                <c:pt idx="83" formatCode="0.0000">
                  <c:v>3.1618009790975914E-3</c:v>
                </c:pt>
                <c:pt idx="84" formatCode="0.0000">
                  <c:v>3.284626074118504E-3</c:v>
                </c:pt>
                <c:pt idx="85" formatCode="0.0000">
                  <c:v>3.6456792484107071E-3</c:v>
                </c:pt>
                <c:pt idx="86" formatCode="0.0000">
                  <c:v>3.942009201635747E-3</c:v>
                </c:pt>
                <c:pt idx="87" formatCode="0.0000">
                  <c:v>4.1373771212176846E-3</c:v>
                </c:pt>
                <c:pt idx="88" formatCode="0.0000">
                  <c:v>3.9162865009780452E-3</c:v>
                </c:pt>
                <c:pt idx="89" formatCode="0.0000">
                  <c:v>4.08539585552523E-3</c:v>
                </c:pt>
              </c:numCache>
            </c:numRef>
          </c:val>
          <c:smooth val="0"/>
        </c:ser>
        <c:ser>
          <c:idx val="28"/>
          <c:order val="1"/>
          <c:tx>
            <c:strRef>
              <c:f>data!$Z$1</c:f>
              <c:strCache>
                <c:ptCount val="1"/>
                <c:pt idx="0">
                  <c:v>US Exports ÷ Global GDP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data!$Z$2:$Z$91</c:f>
              <c:numCache>
                <c:formatCode>0.00000</c:formatCode>
                <c:ptCount val="90"/>
                <c:pt idx="0" formatCode="0.0000000">
                  <c:v>2.5278375295812089E-6</c:v>
                </c:pt>
                <c:pt idx="1">
                  <c:v>2.8098387901489695E-4</c:v>
                </c:pt>
                <c:pt idx="2">
                  <c:v>1.339918518213596E-4</c:v>
                </c:pt>
                <c:pt idx="3">
                  <c:v>1.1430155610866778E-4</c:v>
                </c:pt>
                <c:pt idx="4">
                  <c:v>1.0949631694543612E-4</c:v>
                </c:pt>
                <c:pt idx="5">
                  <c:v>1.2727595848784833E-4</c:v>
                </c:pt>
                <c:pt idx="6">
                  <c:v>1.5162838873967856E-4</c:v>
                </c:pt>
                <c:pt idx="7">
                  <c:v>1.1069623586245321E-4</c:v>
                </c:pt>
                <c:pt idx="8">
                  <c:v>1.3935646197775205E-4</c:v>
                </c:pt>
                <c:pt idx="9">
                  <c:v>1.3537308502798836E-4</c:v>
                </c:pt>
                <c:pt idx="10">
                  <c:v>1.3655966532032584E-4</c:v>
                </c:pt>
                <c:pt idx="11">
                  <c:v>5.995515831520861E-5</c:v>
                </c:pt>
                <c:pt idx="12">
                  <c:v>5.3100615851246176E-5</c:v>
                </c:pt>
                <c:pt idx="13">
                  <c:v>3.0385266769791456E-5</c:v>
                </c:pt>
                <c:pt idx="14">
                  <c:v>2.7515745637751426E-5</c:v>
                </c:pt>
                <c:pt idx="15">
                  <c:v>3.7797258258180145E-5</c:v>
                </c:pt>
                <c:pt idx="16">
                  <c:v>4.2470919566008936E-5</c:v>
                </c:pt>
                <c:pt idx="17">
                  <c:v>4.6030213999515751E-5</c:v>
                </c:pt>
                <c:pt idx="18">
                  <c:v>6.1980425956072199E-5</c:v>
                </c:pt>
                <c:pt idx="19">
                  <c:v>5.7676519686070647E-5</c:v>
                </c:pt>
                <c:pt idx="20" formatCode="0.0000000">
                  <c:v>0</c:v>
                </c:pt>
                <c:pt idx="21" formatCode="0.0000000">
                  <c:v>1.3678438869769005E-7</c:v>
                </c:pt>
                <c:pt idx="22" formatCode="0.0000000">
                  <c:v>2.4339825971366222E-7</c:v>
                </c:pt>
                <c:pt idx="23" formatCode="0.0000000">
                  <c:v>1.1030930087123386E-7</c:v>
                </c:pt>
                <c:pt idx="24" formatCode="0.000000">
                  <c:v>6.685349899254465E-7</c:v>
                </c:pt>
                <c:pt idx="25" formatCode="0.000000">
                  <c:v>8.0361219513405588E-7</c:v>
                </c:pt>
                <c:pt idx="26" formatCode="0.000000">
                  <c:v>1.138285144160949E-6</c:v>
                </c:pt>
                <c:pt idx="27" formatCode="0.0000000000000">
                  <c:v>3.3736380951162532E-13</c:v>
                </c:pt>
                <c:pt idx="28" formatCode="0.0000000000000">
                  <c:v>2.4732180075031262E-13</c:v>
                </c:pt>
                <c:pt idx="29">
                  <c:v>3.0632817686964813E-4</c:v>
                </c:pt>
                <c:pt idx="30">
                  <c:v>2.7413816594498355E-4</c:v>
                </c:pt>
                <c:pt idx="31">
                  <c:v>2.3342488060108007E-4</c:v>
                </c:pt>
                <c:pt idx="32">
                  <c:v>3.3484575274379092E-4</c:v>
                </c:pt>
                <c:pt idx="33">
                  <c:v>3.5572295690568636E-4</c:v>
                </c:pt>
                <c:pt idx="34">
                  <c:v>2.9723117610082036E-4</c:v>
                </c:pt>
                <c:pt idx="35">
                  <c:v>2.9236311377197504E-4</c:v>
                </c:pt>
                <c:pt idx="36">
                  <c:v>3.3502414867053152E-4</c:v>
                </c:pt>
                <c:pt idx="37">
                  <c:v>3.7596408901294053E-4</c:v>
                </c:pt>
                <c:pt idx="38">
                  <c:v>4.3441333709741582E-4</c:v>
                </c:pt>
                <c:pt idx="39">
                  <c:v>3.5086564813079991E-4</c:v>
                </c:pt>
                <c:pt idx="40">
                  <c:v>3.3511925279745657E-4</c:v>
                </c:pt>
                <c:pt idx="41">
                  <c:v>3.7796548339255734E-4</c:v>
                </c:pt>
                <c:pt idx="42">
                  <c:v>3.853576657621768E-4</c:v>
                </c:pt>
                <c:pt idx="43">
                  <c:v>3.8732900652086708E-4</c:v>
                </c:pt>
                <c:pt idx="44">
                  <c:v>4.0145187353270368E-4</c:v>
                </c:pt>
                <c:pt idx="45">
                  <c:v>4.2987247985134354E-4</c:v>
                </c:pt>
                <c:pt idx="46">
                  <c:v>4.3540174531226739E-4</c:v>
                </c:pt>
                <c:pt idx="47">
                  <c:v>4.6727746449119203E-4</c:v>
                </c:pt>
                <c:pt idx="48">
                  <c:v>4.8064439851223034E-4</c:v>
                </c:pt>
                <c:pt idx="49">
                  <c:v>5.1299621763358991E-4</c:v>
                </c:pt>
                <c:pt idx="50">
                  <c:v>5.4911253623553139E-4</c:v>
                </c:pt>
                <c:pt idx="51">
                  <c:v>6.1839263863650669E-4</c:v>
                </c:pt>
                <c:pt idx="52">
                  <c:v>6.257075017722342E-4</c:v>
                </c:pt>
                <c:pt idx="53">
                  <c:v>6.8537525690495543E-4</c:v>
                </c:pt>
                <c:pt idx="54">
                  <c:v>9.3441469663566252E-4</c:v>
                </c:pt>
                <c:pt idx="55">
                  <c:v>1.3485464450587778E-3</c:v>
                </c:pt>
                <c:pt idx="56">
                  <c:v>1.5111862964518438E-3</c:v>
                </c:pt>
                <c:pt idx="57">
                  <c:v>1.5786688506798882E-3</c:v>
                </c:pt>
                <c:pt idx="58">
                  <c:v>1.6531503179341982E-3</c:v>
                </c:pt>
                <c:pt idx="59">
                  <c:v>1.9236925840749486E-3</c:v>
                </c:pt>
                <c:pt idx="60">
                  <c:v>2.5001062628524241E-3</c:v>
                </c:pt>
                <c:pt idx="61">
                  <c:v>3.1805034398552467E-3</c:v>
                </c:pt>
                <c:pt idx="62">
                  <c:v>3.4130519573231793E-3</c:v>
                </c:pt>
                <c:pt idx="63">
                  <c:v>3.1086783159209653E-3</c:v>
                </c:pt>
                <c:pt idx="64">
                  <c:v>2.8945668187735341E-3</c:v>
                </c:pt>
                <c:pt idx="65">
                  <c:v>3.0178249652094338E-3</c:v>
                </c:pt>
                <c:pt idx="66">
                  <c:v>2.9289409829816706E-3</c:v>
                </c:pt>
                <c:pt idx="67">
                  <c:v>2.9310022836453379E-3</c:v>
                </c:pt>
                <c:pt idx="68">
                  <c:v>3.1999848244220722E-3</c:v>
                </c:pt>
                <c:pt idx="69">
                  <c:v>3.8805967604647758E-3</c:v>
                </c:pt>
                <c:pt idx="70">
                  <c:v>4.2902776366783241E-3</c:v>
                </c:pt>
                <c:pt idx="71">
                  <c:v>4.6463407095311974E-3</c:v>
                </c:pt>
                <c:pt idx="72">
                  <c:v>5.2887447436914372E-3</c:v>
                </c:pt>
                <c:pt idx="73">
                  <c:v>5.5534885014789466E-3</c:v>
                </c:pt>
                <c:pt idx="74">
                  <c:v>5.6766629358522263E-3</c:v>
                </c:pt>
                <c:pt idx="75">
                  <c:v>6.2283542234580908E-3</c:v>
                </c:pt>
                <c:pt idx="76">
                  <c:v>6.9536344537677892E-3</c:v>
                </c:pt>
                <c:pt idx="77">
                  <c:v>7.3272273215506927E-3</c:v>
                </c:pt>
                <c:pt idx="78">
                  <c:v>7.7725710594656197E-3</c:v>
                </c:pt>
                <c:pt idx="79">
                  <c:v>7.6096058455018155E-3</c:v>
                </c:pt>
                <c:pt idx="80">
                  <c:v>7.705021807017814E-3</c:v>
                </c:pt>
                <c:pt idx="81">
                  <c:v>8.1680018515877702E-3</c:v>
                </c:pt>
                <c:pt idx="82">
                  <c:v>7.4137779711076724E-3</c:v>
                </c:pt>
                <c:pt idx="83">
                  <c:v>6.8862126087920984E-3</c:v>
                </c:pt>
                <c:pt idx="84">
                  <c:v>6.9049355569512716E-3</c:v>
                </c:pt>
                <c:pt idx="85">
                  <c:v>7.4713444610900979E-3</c:v>
                </c:pt>
                <c:pt idx="86">
                  <c:v>7.8198040261398538E-3</c:v>
                </c:pt>
                <c:pt idx="87">
                  <c:v>8.3641259075006164E-3</c:v>
                </c:pt>
                <c:pt idx="88">
                  <c:v>8.5155015972650117E-3</c:v>
                </c:pt>
                <c:pt idx="89">
                  <c:v>9.396337308148893E-3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47936"/>
        <c:axId val="121449472"/>
      </c:lineChart>
      <c:lineChart>
        <c:grouping val="standard"/>
        <c:varyColors val="0"/>
        <c:ser>
          <c:idx val="29"/>
          <c:order val="2"/>
          <c:tx>
            <c:strRef>
              <c:f>data!$AG$1</c:f>
              <c:strCache>
                <c:ptCount val="1"/>
                <c:pt idx="0">
                  <c:v>US GDP ÷ Capita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data!$AG$2:$AG$91</c:f>
              <c:numCache>
                <c:formatCode>0.00</c:formatCode>
                <c:ptCount val="90"/>
                <c:pt idx="0">
                  <c:v>2.1231426828793154</c:v>
                </c:pt>
                <c:pt idx="1">
                  <c:v>2.1726128911645497</c:v>
                </c:pt>
                <c:pt idx="2">
                  <c:v>2.2462299966789181</c:v>
                </c:pt>
                <c:pt idx="3">
                  <c:v>2.0974580256944315</c:v>
                </c:pt>
                <c:pt idx="4">
                  <c:v>2.3551582262331716</c:v>
                </c:pt>
                <c:pt idx="5">
                  <c:v>2.3179834335463148</c:v>
                </c:pt>
                <c:pt idx="6">
                  <c:v>2.3144684116699028</c:v>
                </c:pt>
                <c:pt idx="7">
                  <c:v>2.4523487821912733</c:v>
                </c:pt>
                <c:pt idx="8">
                  <c:v>2.2897448930897624</c:v>
                </c:pt>
                <c:pt idx="9">
                  <c:v>2.1481073226596603</c:v>
                </c:pt>
                <c:pt idx="10">
                  <c:v>2.3618465217653601</c:v>
                </c:pt>
                <c:pt idx="11">
                  <c:v>2.0306780682018295</c:v>
                </c:pt>
                <c:pt idx="12">
                  <c:v>1.9641029921319708</c:v>
                </c:pt>
                <c:pt idx="13">
                  <c:v>1.6124113864005227</c:v>
                </c:pt>
                <c:pt idx="14">
                  <c:v>1.4989532267389047</c:v>
                </c:pt>
                <c:pt idx="15">
                  <c:v>1.5956519808236336</c:v>
                </c:pt>
                <c:pt idx="16">
                  <c:v>1.7394583849412306</c:v>
                </c:pt>
                <c:pt idx="17">
                  <c:v>2.0440591512338182</c:v>
                </c:pt>
                <c:pt idx="18">
                  <c:v>1.972986490868353</c:v>
                </c:pt>
                <c:pt idx="19">
                  <c:v>1.8248457597233847</c:v>
                </c:pt>
                <c:pt idx="20">
                  <c:v>1.8523768120096549</c:v>
                </c:pt>
                <c:pt idx="21">
                  <c:v>2.1191041728221744</c:v>
                </c:pt>
                <c:pt idx="22">
                  <c:v>2.5324362863190055</c:v>
                </c:pt>
                <c:pt idx="23">
                  <c:v>3.0410419884134607</c:v>
                </c:pt>
                <c:pt idx="24">
                  <c:v>3.477383301733779</c:v>
                </c:pt>
                <c:pt idx="25">
                  <c:v>3.6502981464820694</c:v>
                </c:pt>
                <c:pt idx="26">
                  <c:v>3.7199463799806667</c:v>
                </c:pt>
                <c:pt idx="27">
                  <c:v>2.7573574824773228</c:v>
                </c:pt>
                <c:pt idx="28">
                  <c:v>2.5207933755223793</c:v>
                </c:pt>
                <c:pt idx="29">
                  <c:v>2.5723971299071593</c:v>
                </c:pt>
                <c:pt idx="30">
                  <c:v>2.438521572719897</c:v>
                </c:pt>
                <c:pt idx="31">
                  <c:v>1.7847283707562303</c:v>
                </c:pt>
                <c:pt idx="32">
                  <c:v>1.8642002165180924</c:v>
                </c:pt>
                <c:pt idx="33">
                  <c:v>1.9537633602283384</c:v>
                </c:pt>
                <c:pt idx="34">
                  <c:v>1.9356087021232939</c:v>
                </c:pt>
                <c:pt idx="35">
                  <c:v>1.7583402484154507</c:v>
                </c:pt>
                <c:pt idx="36">
                  <c:v>1.897622973838488</c:v>
                </c:pt>
                <c:pt idx="37">
                  <c:v>1.8395607541753478</c:v>
                </c:pt>
                <c:pt idx="38">
                  <c:v>1.8525584199401461</c:v>
                </c:pt>
                <c:pt idx="39">
                  <c:v>1.8118276072444619</c:v>
                </c:pt>
                <c:pt idx="40">
                  <c:v>1.8795759478374643</c:v>
                </c:pt>
                <c:pt idx="41">
                  <c:v>1.867744309118694</c:v>
                </c:pt>
                <c:pt idx="42">
                  <c:v>1.9391626453987318</c:v>
                </c:pt>
                <c:pt idx="43">
                  <c:v>2.0256292230260464</c:v>
                </c:pt>
                <c:pt idx="44">
                  <c:v>2.0873553741075312</c:v>
                </c:pt>
                <c:pt idx="45">
                  <c:v>2.1647729366707948</c:v>
                </c:pt>
                <c:pt idx="46">
                  <c:v>2.2944384727197362</c:v>
                </c:pt>
                <c:pt idx="47">
                  <c:v>2.2657836018151345</c:v>
                </c:pt>
                <c:pt idx="48">
                  <c:v>2.2274678527604674</c:v>
                </c:pt>
                <c:pt idx="49">
                  <c:v>2.2484763275199349</c:v>
                </c:pt>
                <c:pt idx="50">
                  <c:v>2.2889993415478074</c:v>
                </c:pt>
                <c:pt idx="51">
                  <c:v>2.1248338007065444</c:v>
                </c:pt>
                <c:pt idx="52">
                  <c:v>2.0416359610786312</c:v>
                </c:pt>
                <c:pt idx="53">
                  <c:v>2.0823950682512926</c:v>
                </c:pt>
                <c:pt idx="54">
                  <c:v>2.1940892087958512</c:v>
                </c:pt>
                <c:pt idx="55">
                  <c:v>2.172516487814633</c:v>
                </c:pt>
                <c:pt idx="56">
                  <c:v>2.2460061439547729</c:v>
                </c:pt>
                <c:pt idx="57">
                  <c:v>2.2892277538837926</c:v>
                </c:pt>
                <c:pt idx="58">
                  <c:v>2.4666484717840302</c:v>
                </c:pt>
                <c:pt idx="59">
                  <c:v>2.6101411029560633</c:v>
                </c:pt>
                <c:pt idx="60">
                  <c:v>2.5768120184329018</c:v>
                </c:pt>
                <c:pt idx="61">
                  <c:v>2.4874734185911564</c:v>
                </c:pt>
                <c:pt idx="62">
                  <c:v>2.6327596422648676</c:v>
                </c:pt>
                <c:pt idx="63">
                  <c:v>2.6718600096322462</c:v>
                </c:pt>
                <c:pt idx="64">
                  <c:v>2.8415735109916529</c:v>
                </c:pt>
                <c:pt idx="65">
                  <c:v>2.9896389073120857</c:v>
                </c:pt>
                <c:pt idx="66">
                  <c:v>3.0748969109335134</c:v>
                </c:pt>
                <c:pt idx="67">
                  <c:v>3.1454456180497936</c:v>
                </c:pt>
                <c:pt idx="68">
                  <c:v>3.1561845314614341</c:v>
                </c:pt>
                <c:pt idx="69">
                  <c:v>3.1804809748052896</c:v>
                </c:pt>
                <c:pt idx="70">
                  <c:v>3.1834407890876784</c:v>
                </c:pt>
                <c:pt idx="71">
                  <c:v>3.2674387468072572</c:v>
                </c:pt>
                <c:pt idx="72">
                  <c:v>3.1650753000192426</c:v>
                </c:pt>
                <c:pt idx="73">
                  <c:v>3.2239431146051563</c:v>
                </c:pt>
                <c:pt idx="74">
                  <c:v>3.2718354512012962</c:v>
                </c:pt>
                <c:pt idx="75">
                  <c:v>3.2709222981203956</c:v>
                </c:pt>
                <c:pt idx="76">
                  <c:v>3.2258898244219751</c:v>
                </c:pt>
                <c:pt idx="77">
                  <c:v>3.231240306639851</c:v>
                </c:pt>
                <c:pt idx="78">
                  <c:v>3.2177610690173446</c:v>
                </c:pt>
                <c:pt idx="79">
                  <c:v>3.2767050473443309</c:v>
                </c:pt>
                <c:pt idx="80">
                  <c:v>3.3112356995812688</c:v>
                </c:pt>
                <c:pt idx="81">
                  <c:v>3.2704380828587269</c:v>
                </c:pt>
                <c:pt idx="82">
                  <c:v>3.2273862180116191</c:v>
                </c:pt>
                <c:pt idx="83">
                  <c:v>3.205271446256865</c:v>
                </c:pt>
                <c:pt idx="84">
                  <c:v>3.1898799679150809</c:v>
                </c:pt>
                <c:pt idx="85">
                  <c:v>3.1425076248574264</c:v>
                </c:pt>
                <c:pt idx="86">
                  <c:v>3.1090491965449161</c:v>
                </c:pt>
                <c:pt idx="87">
                  <c:v>3.0285274089712608</c:v>
                </c:pt>
                <c:pt idx="88">
                  <c:v>2.9166628313560956</c:v>
                </c:pt>
                <c:pt idx="89">
                  <c:v>2.8500972923065757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60992"/>
        <c:axId val="121459456"/>
      </c:lineChart>
      <c:catAx>
        <c:axId val="1214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1449472"/>
        <c:crossesAt val="-4"/>
        <c:auto val="1"/>
        <c:lblAlgn val="ctr"/>
        <c:lblOffset val="100"/>
        <c:noMultiLvlLbl val="0"/>
      </c:catAx>
      <c:valAx>
        <c:axId val="121449472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1447936"/>
        <c:crosses val="autoZero"/>
        <c:crossBetween val="between"/>
      </c:valAx>
      <c:valAx>
        <c:axId val="121459456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8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1460992"/>
        <c:crosses val="max"/>
        <c:crossBetween val="between"/>
      </c:valAx>
      <c:catAx>
        <c:axId val="121460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45945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1"/>
          <c:order val="0"/>
          <c:tx>
            <c:strRef>
              <c:f>data!$S$1</c:f>
              <c:strCache>
                <c:ptCount val="1"/>
                <c:pt idx="0">
                  <c:v>US Imports ÷ Global GDP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data!$S$2:$S$91</c:f>
              <c:numCache>
                <c:formatCode>0.000000</c:formatCode>
                <c:ptCount val="90"/>
                <c:pt idx="0" formatCode="0.0000000">
                  <c:v>3.1346080969120395E-6</c:v>
                </c:pt>
                <c:pt idx="1">
                  <c:v>1.4567624102480999E-4</c:v>
                </c:pt>
                <c:pt idx="2">
                  <c:v>5.7471270124115417E-5</c:v>
                </c:pt>
                <c:pt idx="3">
                  <c:v>7.9721387494129507E-5</c:v>
                </c:pt>
                <c:pt idx="4">
                  <c:v>8.214885536957736E-5</c:v>
                </c:pt>
                <c:pt idx="5">
                  <c:v>8.1644963080717761E-5</c:v>
                </c:pt>
                <c:pt idx="6">
                  <c:v>8.8863585741779007E-5</c:v>
                </c:pt>
                <c:pt idx="7">
                  <c:v>8.0329559265932403E-5</c:v>
                </c:pt>
                <c:pt idx="8">
                  <c:v>9.018800827023878E-5</c:v>
                </c:pt>
                <c:pt idx="9">
                  <c:v>8.1939685395351195E-5</c:v>
                </c:pt>
                <c:pt idx="10">
                  <c:v>9.1581819637046835E-5</c:v>
                </c:pt>
                <c:pt idx="11">
                  <c:v>8.0561426657674295E-6</c:v>
                </c:pt>
                <c:pt idx="12">
                  <c:v>4.2114007648050057E-5</c:v>
                </c:pt>
                <c:pt idx="13">
                  <c:v>2.6212845664094126E-5</c:v>
                </c:pt>
                <c:pt idx="14">
                  <c:v>2.8036403473519102E-5</c:v>
                </c:pt>
                <c:pt idx="15">
                  <c:v>3.1336823894371238E-5</c:v>
                </c:pt>
                <c:pt idx="16">
                  <c:v>3.8111668317879649E-5</c:v>
                </c:pt>
                <c:pt idx="17">
                  <c:v>4.4841953362086188E-5</c:v>
                </c:pt>
                <c:pt idx="18">
                  <c:v>5.4074081045064503E-5</c:v>
                </c:pt>
                <c:pt idx="19">
                  <c:v>3.4523732057058874E-5</c:v>
                </c:pt>
                <c:pt idx="20" formatCode="0.0000000">
                  <c:v>0</c:v>
                </c:pt>
                <c:pt idx="21" formatCode="0.0000000">
                  <c:v>8.9282065587227246E-8</c:v>
                </c:pt>
                <c:pt idx="22" formatCode="0.0000000">
                  <c:v>2.9830489551478532E-7</c:v>
                </c:pt>
                <c:pt idx="23" formatCode="0.0000000">
                  <c:v>1.674790758239028E-7</c:v>
                </c:pt>
                <c:pt idx="24" formatCode="0.0000000">
                  <c:v>5.2771470076808991E-7</c:v>
                </c:pt>
                <c:pt idx="25" formatCode="0.0000000">
                  <c:v>9.0944883843655851E-7</c:v>
                </c:pt>
                <c:pt idx="26">
                  <c:v>1.1788444681518874E-6</c:v>
                </c:pt>
                <c:pt idx="27">
                  <c:v>3.198367553200846E-6</c:v>
                </c:pt>
                <c:pt idx="28">
                  <c:v>1.4943333307116957E-6</c:v>
                </c:pt>
                <c:pt idx="29" formatCode="0.0000">
                  <c:v>1.3398570922276682E-4</c:v>
                </c:pt>
                <c:pt idx="30" formatCode="0.0000">
                  <c:v>1.2342609360507E-4</c:v>
                </c:pt>
                <c:pt idx="31" formatCode="0.0000">
                  <c:v>1.5422068834111016E-4</c:v>
                </c:pt>
                <c:pt idx="32" formatCode="0.0000">
                  <c:v>1.804049000109276E-4</c:v>
                </c:pt>
                <c:pt idx="33" formatCode="0.0000">
                  <c:v>1.7245113179888748E-4</c:v>
                </c:pt>
                <c:pt idx="34" formatCode="0.0000">
                  <c:v>1.6725915965163101E-4</c:v>
                </c:pt>
                <c:pt idx="35" formatCode="0.0000">
                  <c:v>1.5026885933602723E-4</c:v>
                </c:pt>
                <c:pt idx="36" formatCode="0.0000">
                  <c:v>1.6260106499141469E-4</c:v>
                </c:pt>
                <c:pt idx="37" formatCode="0.0000">
                  <c:v>1.7566684666121615E-4</c:v>
                </c:pt>
                <c:pt idx="38" formatCode="0.0000">
                  <c:v>1.7628345622825277E-4</c:v>
                </c:pt>
                <c:pt idx="39" formatCode="0.0000">
                  <c:v>1.7452623795706249E-4</c:v>
                </c:pt>
                <c:pt idx="40" formatCode="0.0000">
                  <c:v>1.9553750043448245E-4</c:v>
                </c:pt>
                <c:pt idx="41" formatCode="0.0000">
                  <c:v>1.8036191972058629E-4</c:v>
                </c:pt>
                <c:pt idx="42" formatCode="0.0000">
                  <c:v>1.7034223105412966E-4</c:v>
                </c:pt>
                <c:pt idx="43" formatCode="0.0000">
                  <c:v>1.8305765762716627E-4</c:v>
                </c:pt>
                <c:pt idx="44" formatCode="0.0000">
                  <c:v>1.8381397412317455E-4</c:v>
                </c:pt>
                <c:pt idx="45" formatCode="0.0000">
                  <c:v>1.8824855616224838E-4</c:v>
                </c:pt>
                <c:pt idx="46" formatCode="0.0000">
                  <c:v>2.0408545684034022E-4</c:v>
                </c:pt>
                <c:pt idx="47" formatCode="0.0000">
                  <c:v>2.353737495027211E-4</c:v>
                </c:pt>
                <c:pt idx="48" formatCode="0.0000">
                  <c:v>2.347500827389405E-4</c:v>
                </c:pt>
                <c:pt idx="49" formatCode="0.0000">
                  <c:v>2.7370037107687776E-4</c:v>
                </c:pt>
                <c:pt idx="50" formatCode="0.0000">
                  <c:v>2.8063787720641588E-4</c:v>
                </c:pt>
                <c:pt idx="51" formatCode="0.0000">
                  <c:v>2.9646510894586984E-4</c:v>
                </c:pt>
                <c:pt idx="52" formatCode="0.0000">
                  <c:v>3.2576824635982803E-4</c:v>
                </c:pt>
                <c:pt idx="53" formatCode="0.0000">
                  <c:v>3.7855427324002844E-4</c:v>
                </c:pt>
                <c:pt idx="54" formatCode="0.0000">
                  <c:v>4.4425860761269426E-4</c:v>
                </c:pt>
                <c:pt idx="55" formatCode="0.0000">
                  <c:v>6.4148466523635873E-4</c:v>
                </c:pt>
                <c:pt idx="56" formatCode="0.0000">
                  <c:v>6.0962920563787304E-4</c:v>
                </c:pt>
                <c:pt idx="57" formatCode="0.0000">
                  <c:v>7.3248120662603507E-4</c:v>
                </c:pt>
                <c:pt idx="58" formatCode="0.0000">
                  <c:v>8.5468590292356544E-4</c:v>
                </c:pt>
                <c:pt idx="59" formatCode="0.0000">
                  <c:v>9.4873939682772193E-4</c:v>
                </c:pt>
                <c:pt idx="60" formatCode="0.0000">
                  <c:v>1.0938628838919699E-3</c:v>
                </c:pt>
                <c:pt idx="61" formatCode="0.0000">
                  <c:v>1.237742919753467E-3</c:v>
                </c:pt>
                <c:pt idx="62" formatCode="0.0000">
                  <c:v>1.2905335386928474E-3</c:v>
                </c:pt>
                <c:pt idx="63" formatCode="0.0000">
                  <c:v>1.1879942043071664E-3</c:v>
                </c:pt>
                <c:pt idx="64" formatCode="0.0000">
                  <c:v>1.2217722002650189E-3</c:v>
                </c:pt>
                <c:pt idx="65" formatCode="0.0000">
                  <c:v>1.4787360423019129E-3</c:v>
                </c:pt>
                <c:pt idx="66" formatCode="0.0000">
                  <c:v>1.5158073273413763E-3</c:v>
                </c:pt>
                <c:pt idx="67" formatCode="0.0000">
                  <c:v>1.57323285555809E-3</c:v>
                </c:pt>
                <c:pt idx="68" formatCode="0.0000">
                  <c:v>1.6583496456621845E-3</c:v>
                </c:pt>
                <c:pt idx="69" formatCode="0.0000">
                  <c:v>1.7279460606383211E-3</c:v>
                </c:pt>
                <c:pt idx="70" formatCode="0.0000">
                  <c:v>1.8065883342648381E-3</c:v>
                </c:pt>
                <c:pt idx="71" formatCode="0.0000">
                  <c:v>1.8550088449695188E-3</c:v>
                </c:pt>
                <c:pt idx="72" formatCode="0.0000">
                  <c:v>1.861698223602253E-3</c:v>
                </c:pt>
                <c:pt idx="73" formatCode="0.0000">
                  <c:v>1.9791654431932705E-3</c:v>
                </c:pt>
                <c:pt idx="74" formatCode="0.0000">
                  <c:v>2.1194731675859943E-3</c:v>
                </c:pt>
                <c:pt idx="75" formatCode="0.0000">
                  <c:v>2.3472308181609687E-3</c:v>
                </c:pt>
                <c:pt idx="76" formatCode="0.0000">
                  <c:v>2.5284265263249188E-3</c:v>
                </c:pt>
                <c:pt idx="77" formatCode="0.0000">
                  <c:v>2.5941879212268031E-3</c:v>
                </c:pt>
                <c:pt idx="78" formatCode="0.0000">
                  <c:v>2.7474113595673294E-3</c:v>
                </c:pt>
                <c:pt idx="79" formatCode="0.0000">
                  <c:v>2.8332948688144302E-3</c:v>
                </c:pt>
                <c:pt idx="80" formatCode="0.0000">
                  <c:v>3.0720901977035935E-3</c:v>
                </c:pt>
                <c:pt idx="81" formatCode="0.0000">
                  <c:v>3.4579468195783253E-3</c:v>
                </c:pt>
                <c:pt idx="82" formatCode="0.0000">
                  <c:v>3.2067312048832987E-3</c:v>
                </c:pt>
                <c:pt idx="83" formatCode="0.0000">
                  <c:v>3.1618009790975914E-3</c:v>
                </c:pt>
                <c:pt idx="84" formatCode="0.0000">
                  <c:v>3.284626074118504E-3</c:v>
                </c:pt>
                <c:pt idx="85" formatCode="0.0000">
                  <c:v>3.6456792484107071E-3</c:v>
                </c:pt>
                <c:pt idx="86" formatCode="0.0000">
                  <c:v>3.942009201635747E-3</c:v>
                </c:pt>
                <c:pt idx="87" formatCode="0.0000">
                  <c:v>4.1373771212176846E-3</c:v>
                </c:pt>
                <c:pt idx="88" formatCode="0.0000">
                  <c:v>3.9162865009780452E-3</c:v>
                </c:pt>
                <c:pt idx="89" formatCode="0.0000">
                  <c:v>4.08539585552523E-3</c:v>
                </c:pt>
              </c:numCache>
            </c:numRef>
          </c:val>
          <c:smooth val="0"/>
        </c:ser>
        <c:ser>
          <c:idx val="28"/>
          <c:order val="1"/>
          <c:tx>
            <c:strRef>
              <c:f>data!$Z$1</c:f>
              <c:strCache>
                <c:ptCount val="1"/>
                <c:pt idx="0">
                  <c:v>US Exports ÷ Global GDP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zdata!$A$2:$A$91</c:f>
              <c:numCache>
                <c:formatCode>General</c:formatCode>
                <c:ptCount val="90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</c:numCache>
            </c:numRef>
          </c:cat>
          <c:val>
            <c:numRef>
              <c:f>data!$Z$2:$Z$91</c:f>
              <c:numCache>
                <c:formatCode>0.00000</c:formatCode>
                <c:ptCount val="90"/>
                <c:pt idx="0" formatCode="0.0000000">
                  <c:v>2.5278375295812089E-6</c:v>
                </c:pt>
                <c:pt idx="1">
                  <c:v>2.8098387901489695E-4</c:v>
                </c:pt>
                <c:pt idx="2">
                  <c:v>1.339918518213596E-4</c:v>
                </c:pt>
                <c:pt idx="3">
                  <c:v>1.1430155610866778E-4</c:v>
                </c:pt>
                <c:pt idx="4">
                  <c:v>1.0949631694543612E-4</c:v>
                </c:pt>
                <c:pt idx="5">
                  <c:v>1.2727595848784833E-4</c:v>
                </c:pt>
                <c:pt idx="6">
                  <c:v>1.5162838873967856E-4</c:v>
                </c:pt>
                <c:pt idx="7">
                  <c:v>1.1069623586245321E-4</c:v>
                </c:pt>
                <c:pt idx="8">
                  <c:v>1.3935646197775205E-4</c:v>
                </c:pt>
                <c:pt idx="9">
                  <c:v>1.3537308502798836E-4</c:v>
                </c:pt>
                <c:pt idx="10">
                  <c:v>1.3655966532032584E-4</c:v>
                </c:pt>
                <c:pt idx="11">
                  <c:v>5.995515831520861E-5</c:v>
                </c:pt>
                <c:pt idx="12">
                  <c:v>5.3100615851246176E-5</c:v>
                </c:pt>
                <c:pt idx="13">
                  <c:v>3.0385266769791456E-5</c:v>
                </c:pt>
                <c:pt idx="14">
                  <c:v>2.7515745637751426E-5</c:v>
                </c:pt>
                <c:pt idx="15">
                  <c:v>3.7797258258180145E-5</c:v>
                </c:pt>
                <c:pt idx="16">
                  <c:v>4.2470919566008936E-5</c:v>
                </c:pt>
                <c:pt idx="17">
                  <c:v>4.6030213999515751E-5</c:v>
                </c:pt>
                <c:pt idx="18">
                  <c:v>6.1980425956072199E-5</c:v>
                </c:pt>
                <c:pt idx="19">
                  <c:v>5.7676519686070647E-5</c:v>
                </c:pt>
                <c:pt idx="20" formatCode="0.0000000">
                  <c:v>0</c:v>
                </c:pt>
                <c:pt idx="21" formatCode="0.0000000">
                  <c:v>1.3678438869769005E-7</c:v>
                </c:pt>
                <c:pt idx="22" formatCode="0.0000000">
                  <c:v>2.4339825971366222E-7</c:v>
                </c:pt>
                <c:pt idx="23" formatCode="0.0000000">
                  <c:v>1.1030930087123386E-7</c:v>
                </c:pt>
                <c:pt idx="24" formatCode="0.000000">
                  <c:v>6.685349899254465E-7</c:v>
                </c:pt>
                <c:pt idx="25" formatCode="0.000000">
                  <c:v>8.0361219513405588E-7</c:v>
                </c:pt>
                <c:pt idx="26" formatCode="0.000000">
                  <c:v>1.138285144160949E-6</c:v>
                </c:pt>
                <c:pt idx="27" formatCode="0.0000000000000">
                  <c:v>3.3736380951162532E-13</c:v>
                </c:pt>
                <c:pt idx="28" formatCode="0.0000000000000">
                  <c:v>2.4732180075031262E-13</c:v>
                </c:pt>
                <c:pt idx="29">
                  <c:v>3.0632817686964813E-4</c:v>
                </c:pt>
                <c:pt idx="30">
                  <c:v>2.7413816594498355E-4</c:v>
                </c:pt>
                <c:pt idx="31">
                  <c:v>2.3342488060108007E-4</c:v>
                </c:pt>
                <c:pt idx="32">
                  <c:v>3.3484575274379092E-4</c:v>
                </c:pt>
                <c:pt idx="33">
                  <c:v>3.5572295690568636E-4</c:v>
                </c:pt>
                <c:pt idx="34">
                  <c:v>2.9723117610082036E-4</c:v>
                </c:pt>
                <c:pt idx="35">
                  <c:v>2.9236311377197504E-4</c:v>
                </c:pt>
                <c:pt idx="36">
                  <c:v>3.3502414867053152E-4</c:v>
                </c:pt>
                <c:pt idx="37">
                  <c:v>3.7596408901294053E-4</c:v>
                </c:pt>
                <c:pt idx="38">
                  <c:v>4.3441333709741582E-4</c:v>
                </c:pt>
                <c:pt idx="39">
                  <c:v>3.5086564813079991E-4</c:v>
                </c:pt>
                <c:pt idx="40">
                  <c:v>3.3511925279745657E-4</c:v>
                </c:pt>
                <c:pt idx="41">
                  <c:v>3.7796548339255734E-4</c:v>
                </c:pt>
                <c:pt idx="42">
                  <c:v>3.853576657621768E-4</c:v>
                </c:pt>
                <c:pt idx="43">
                  <c:v>3.8732900652086708E-4</c:v>
                </c:pt>
                <c:pt idx="44">
                  <c:v>4.0145187353270368E-4</c:v>
                </c:pt>
                <c:pt idx="45">
                  <c:v>4.2987247985134354E-4</c:v>
                </c:pt>
                <c:pt idx="46">
                  <c:v>4.3540174531226739E-4</c:v>
                </c:pt>
                <c:pt idx="47">
                  <c:v>4.6727746449119203E-4</c:v>
                </c:pt>
                <c:pt idx="48">
                  <c:v>4.8064439851223034E-4</c:v>
                </c:pt>
                <c:pt idx="49">
                  <c:v>5.1299621763358991E-4</c:v>
                </c:pt>
                <c:pt idx="50">
                  <c:v>5.4911253623553139E-4</c:v>
                </c:pt>
                <c:pt idx="51">
                  <c:v>6.1839263863650669E-4</c:v>
                </c:pt>
                <c:pt idx="52">
                  <c:v>6.257075017722342E-4</c:v>
                </c:pt>
                <c:pt idx="53">
                  <c:v>6.8537525690495543E-4</c:v>
                </c:pt>
                <c:pt idx="54">
                  <c:v>9.3441469663566252E-4</c:v>
                </c:pt>
                <c:pt idx="55">
                  <c:v>1.3485464450587778E-3</c:v>
                </c:pt>
                <c:pt idx="56">
                  <c:v>1.5111862964518438E-3</c:v>
                </c:pt>
                <c:pt idx="57">
                  <c:v>1.5786688506798882E-3</c:v>
                </c:pt>
                <c:pt idx="58">
                  <c:v>1.6531503179341982E-3</c:v>
                </c:pt>
                <c:pt idx="59">
                  <c:v>1.9236925840749486E-3</c:v>
                </c:pt>
                <c:pt idx="60">
                  <c:v>2.5001062628524241E-3</c:v>
                </c:pt>
                <c:pt idx="61">
                  <c:v>3.1805034398552467E-3</c:v>
                </c:pt>
                <c:pt idx="62">
                  <c:v>3.4130519573231793E-3</c:v>
                </c:pt>
                <c:pt idx="63">
                  <c:v>3.1086783159209653E-3</c:v>
                </c:pt>
                <c:pt idx="64">
                  <c:v>2.8945668187735341E-3</c:v>
                </c:pt>
                <c:pt idx="65">
                  <c:v>3.0178249652094338E-3</c:v>
                </c:pt>
                <c:pt idx="66">
                  <c:v>2.9289409829816706E-3</c:v>
                </c:pt>
                <c:pt idx="67">
                  <c:v>2.9310022836453379E-3</c:v>
                </c:pt>
                <c:pt idx="68">
                  <c:v>3.1999848244220722E-3</c:v>
                </c:pt>
                <c:pt idx="69">
                  <c:v>3.8805967604647758E-3</c:v>
                </c:pt>
                <c:pt idx="70">
                  <c:v>4.2902776366783241E-3</c:v>
                </c:pt>
                <c:pt idx="71">
                  <c:v>4.6463407095311974E-3</c:v>
                </c:pt>
                <c:pt idx="72">
                  <c:v>5.2887447436914372E-3</c:v>
                </c:pt>
                <c:pt idx="73">
                  <c:v>5.5534885014789466E-3</c:v>
                </c:pt>
                <c:pt idx="74">
                  <c:v>5.6766629358522263E-3</c:v>
                </c:pt>
                <c:pt idx="75">
                  <c:v>6.2283542234580908E-3</c:v>
                </c:pt>
                <c:pt idx="76">
                  <c:v>6.9536344537677892E-3</c:v>
                </c:pt>
                <c:pt idx="77">
                  <c:v>7.3272273215506927E-3</c:v>
                </c:pt>
                <c:pt idx="78">
                  <c:v>7.7725710594656197E-3</c:v>
                </c:pt>
                <c:pt idx="79">
                  <c:v>7.6096058455018155E-3</c:v>
                </c:pt>
                <c:pt idx="80">
                  <c:v>7.705021807017814E-3</c:v>
                </c:pt>
                <c:pt idx="81">
                  <c:v>8.1680018515877702E-3</c:v>
                </c:pt>
                <c:pt idx="82">
                  <c:v>7.4137779711076724E-3</c:v>
                </c:pt>
                <c:pt idx="83">
                  <c:v>6.8862126087920984E-3</c:v>
                </c:pt>
                <c:pt idx="84">
                  <c:v>6.9049355569512716E-3</c:v>
                </c:pt>
                <c:pt idx="85">
                  <c:v>7.4713444610900979E-3</c:v>
                </c:pt>
                <c:pt idx="86">
                  <c:v>7.8198040261398538E-3</c:v>
                </c:pt>
                <c:pt idx="87">
                  <c:v>8.3641259075006164E-3</c:v>
                </c:pt>
                <c:pt idx="88">
                  <c:v>8.5155015972650117E-3</c:v>
                </c:pt>
                <c:pt idx="89">
                  <c:v>9.396337308148893E-3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38432"/>
        <c:axId val="121539968"/>
      </c:lineChart>
      <c:catAx>
        <c:axId val="12153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1539968"/>
        <c:crossesAt val="-4"/>
        <c:auto val="1"/>
        <c:lblAlgn val="ctr"/>
        <c:lblOffset val="100"/>
        <c:noMultiLvlLbl val="0"/>
      </c:catAx>
      <c:valAx>
        <c:axId val="121539968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15384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1"/>
          <c:tx>
            <c:strRef>
              <c:f>zdata!$E$1</c:f>
              <c:strCache>
                <c:ptCount val="1"/>
                <c:pt idx="0">
                  <c:v>LoN/UN Budget ÷ Global GDP</c:v>
                </c:pt>
              </c:strCache>
            </c:strRef>
          </c:tx>
          <c:spPr>
            <a:ln w="6350">
              <a:solidFill>
                <a:srgbClr val="00CCFF"/>
              </a:solidFill>
              <a:prstDash val="dash"/>
            </a:ln>
          </c:spPr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zdata!$E$2:$E$98</c:f>
              <c:numCache>
                <c:formatCode>0.000</c:formatCode>
                <c:ptCount val="97"/>
                <c:pt idx="1">
                  <c:v>-1.4118461311780253</c:v>
                </c:pt>
                <c:pt idx="2">
                  <c:v>-1.3599331641239019</c:v>
                </c:pt>
                <c:pt idx="3">
                  <c:v>-1.3849206358923549</c:v>
                </c:pt>
                <c:pt idx="4">
                  <c:v>-1.3560772339899021</c:v>
                </c:pt>
                <c:pt idx="5">
                  <c:v>-1.3716862553797784</c:v>
                </c:pt>
                <c:pt idx="6">
                  <c:v>-1.3768392839463885</c:v>
                </c:pt>
                <c:pt idx="7">
                  <c:v>-1.3779126375679369</c:v>
                </c:pt>
                <c:pt idx="8">
                  <c:v>-1.3727037790133059</c:v>
                </c:pt>
                <c:pt idx="9">
                  <c:v>-1.3691801392631846</c:v>
                </c:pt>
                <c:pt idx="10">
                  <c:v>-1.363500646205235</c:v>
                </c:pt>
                <c:pt idx="11">
                  <c:v>-1.3597148153250358</c:v>
                </c:pt>
                <c:pt idx="12">
                  <c:v>-1.3481529645546093</c:v>
                </c:pt>
                <c:pt idx="13">
                  <c:v>-1.2578269830363806</c:v>
                </c:pt>
                <c:pt idx="14">
                  <c:v>-1.2512032055647557</c:v>
                </c:pt>
                <c:pt idx="15">
                  <c:v>-1.2695582087200459</c:v>
                </c:pt>
                <c:pt idx="16">
                  <c:v>-1.3368873984492238</c:v>
                </c:pt>
                <c:pt idx="17">
                  <c:v>-1.3504430683239326</c:v>
                </c:pt>
                <c:pt idx="18">
                  <c:v>-1.3503714408017014</c:v>
                </c:pt>
                <c:pt idx="19">
                  <c:v>-1.3388885450926866</c:v>
                </c:pt>
                <c:pt idx="20">
                  <c:v>-1.3363136004085294</c:v>
                </c:pt>
                <c:pt idx="21">
                  <c:v>-1.3897151719704239</c:v>
                </c:pt>
                <c:pt idx="22">
                  <c:v>-1.4415848253974599</c:v>
                </c:pt>
                <c:pt idx="23">
                  <c:v>-1.4464646077542664</c:v>
                </c:pt>
                <c:pt idx="24">
                  <c:v>-1.4391876946549635</c:v>
                </c:pt>
                <c:pt idx="25">
                  <c:v>-1.446125122120496</c:v>
                </c:pt>
                <c:pt idx="26">
                  <c:v>-1.4253887550998419</c:v>
                </c:pt>
                <c:pt idx="27">
                  <c:v>-0.86430732184268066</c:v>
                </c:pt>
                <c:pt idx="28">
                  <c:v>-0.59553834172707265</c:v>
                </c:pt>
                <c:pt idx="29">
                  <c:v>-0.30574035267680971</c:v>
                </c:pt>
                <c:pt idx="30">
                  <c:v>-0.20074259826505023</c:v>
                </c:pt>
                <c:pt idx="31">
                  <c:v>-0.18832190926948553</c:v>
                </c:pt>
                <c:pt idx="32">
                  <c:v>-0.1671207771474966</c:v>
                </c:pt>
                <c:pt idx="33">
                  <c:v>-0.1884826802310054</c:v>
                </c:pt>
                <c:pt idx="34">
                  <c:v>-0.27016769125078305</c:v>
                </c:pt>
                <c:pt idx="35">
                  <c:v>-0.348460951973671</c:v>
                </c:pt>
                <c:pt idx="36">
                  <c:v>-0.37724880355544477</c:v>
                </c:pt>
                <c:pt idx="37">
                  <c:v>-0.42280552307419278</c:v>
                </c:pt>
                <c:pt idx="38">
                  <c:v>-0.42304988863652288</c:v>
                </c:pt>
                <c:pt idx="39">
                  <c:v>-0.31414597883919815</c:v>
                </c:pt>
                <c:pt idx="40">
                  <c:v>-0.35650476642630802</c:v>
                </c:pt>
                <c:pt idx="41">
                  <c:v>-0.35069419523114398</c:v>
                </c:pt>
                <c:pt idx="42">
                  <c:v>-0.29383042198857801</c:v>
                </c:pt>
                <c:pt idx="43">
                  <c:v>-0.12499224347292223</c:v>
                </c:pt>
                <c:pt idx="44">
                  <c:v>-8.2072535818522946E-2</c:v>
                </c:pt>
                <c:pt idx="45">
                  <c:v>-4.2431562451287604E-2</c:v>
                </c:pt>
                <c:pt idx="46">
                  <c:v>-4.9967708444812714E-2</c:v>
                </c:pt>
                <c:pt idx="47">
                  <c:v>1.8744785318471357E-2</c:v>
                </c:pt>
                <c:pt idx="48">
                  <c:v>6.2621191960528011E-2</c:v>
                </c:pt>
                <c:pt idx="49">
                  <c:v>7.5541317803834759E-2</c:v>
                </c:pt>
                <c:pt idx="50">
                  <c:v>0.1155133455986648</c:v>
                </c:pt>
                <c:pt idx="51">
                  <c:v>0.11548338092630006</c:v>
                </c:pt>
                <c:pt idx="52">
                  <c:v>0.25025949476321019</c:v>
                </c:pt>
                <c:pt idx="53">
                  <c:v>0.26482276766305313</c:v>
                </c:pt>
                <c:pt idx="54">
                  <c:v>0.30070616881437495</c:v>
                </c:pt>
                <c:pt idx="55">
                  <c:v>0.68745003869587118</c:v>
                </c:pt>
                <c:pt idx="56">
                  <c:v>0.55997935541122823</c:v>
                </c:pt>
                <c:pt idx="57">
                  <c:v>0.95383811906284399</c:v>
                </c:pt>
                <c:pt idx="58">
                  <c:v>0.77784137993228042</c:v>
                </c:pt>
                <c:pt idx="59">
                  <c:v>1.3734600046941834</c:v>
                </c:pt>
                <c:pt idx="60">
                  <c:v>1.10754266438521</c:v>
                </c:pt>
                <c:pt idx="61">
                  <c:v>1.4350265572501812</c:v>
                </c:pt>
                <c:pt idx="62">
                  <c:v>1.2111005742394363</c:v>
                </c:pt>
                <c:pt idx="63">
                  <c:v>1.3277706337036925</c:v>
                </c:pt>
                <c:pt idx="64">
                  <c:v>1.1945922196734107</c:v>
                </c:pt>
                <c:pt idx="65">
                  <c:v>1.2449588879437172</c:v>
                </c:pt>
                <c:pt idx="66">
                  <c:v>1.0939177268870297</c:v>
                </c:pt>
                <c:pt idx="67">
                  <c:v>1.133657996479277</c:v>
                </c:pt>
                <c:pt idx="68">
                  <c:v>0.97774701983391954</c:v>
                </c:pt>
                <c:pt idx="69">
                  <c:v>0.89442840877944585</c:v>
                </c:pt>
                <c:pt idx="70">
                  <c:v>0.74920064015056076</c:v>
                </c:pt>
                <c:pt idx="71">
                  <c:v>1.0999749952878468</c:v>
                </c:pt>
                <c:pt idx="72">
                  <c:v>1.0750571942340654</c:v>
                </c:pt>
                <c:pt idx="73">
                  <c:v>1.2505718438996902</c:v>
                </c:pt>
                <c:pt idx="74">
                  <c:v>1.1393815960015572</c:v>
                </c:pt>
                <c:pt idx="75">
                  <c:v>1.2392180974795464</c:v>
                </c:pt>
                <c:pt idx="76">
                  <c:v>1.0844865942473323</c:v>
                </c:pt>
                <c:pt idx="77">
                  <c:v>0.86430507165276738</c:v>
                </c:pt>
                <c:pt idx="78">
                  <c:v>0.7409824722345042</c:v>
                </c:pt>
                <c:pt idx="79">
                  <c:v>0.6286371026125015</c:v>
                </c:pt>
                <c:pt idx="80">
                  <c:v>0.52204674828917552</c:v>
                </c:pt>
                <c:pt idx="81">
                  <c:v>0.44166788213051505</c:v>
                </c:pt>
                <c:pt idx="82">
                  <c:v>0.35228130837075561</c:v>
                </c:pt>
                <c:pt idx="83">
                  <c:v>0.5513528060704046</c:v>
                </c:pt>
                <c:pt idx="84">
                  <c:v>0.43135426961183782</c:v>
                </c:pt>
                <c:pt idx="85">
                  <c:v>0.71797496933675309</c:v>
                </c:pt>
                <c:pt idx="86">
                  <c:v>0.56260912661798956</c:v>
                </c:pt>
                <c:pt idx="87">
                  <c:v>0.67870081582353992</c:v>
                </c:pt>
                <c:pt idx="88">
                  <c:v>0.51972098963848312</c:v>
                </c:pt>
                <c:pt idx="89">
                  <c:v>0.71968819857848609</c:v>
                </c:pt>
                <c:pt idx="90">
                  <c:v>0.7198297436318718</c:v>
                </c:pt>
                <c:pt idx="91">
                  <c:v>0.81388980150214052</c:v>
                </c:pt>
                <c:pt idx="92">
                  <c:v>1.7849108374884415</c:v>
                </c:pt>
                <c:pt idx="93">
                  <c:v>1.3511651587044959</c:v>
                </c:pt>
                <c:pt idx="94">
                  <c:v>1.5059913676670691</c:v>
                </c:pt>
                <c:pt idx="95">
                  <c:v>1.2607361625209239</c:v>
                </c:pt>
                <c:pt idx="96">
                  <c:v>1.5163127325538466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zdata!$F$1</c:f>
              <c:strCache>
                <c:ptCount val="1"/>
                <c:pt idx="0">
                  <c:v>LoN/UNB ÷ GlGDP MA5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zdata!$F$2:$F$98</c:f>
              <c:numCache>
                <c:formatCode>0.000</c:formatCode>
                <c:ptCount val="97"/>
                <c:pt idx="1">
                  <c:v>-1.5459404467812607</c:v>
                </c:pt>
                <c:pt idx="2">
                  <c:v>-1.5459404467812607</c:v>
                </c:pt>
                <c:pt idx="3">
                  <c:v>-1.4263983883437681</c:v>
                </c:pt>
                <c:pt idx="4">
                  <c:v>-1.4191411907495457</c:v>
                </c:pt>
                <c:pt idx="5">
                  <c:v>-1.4228684784587202</c:v>
                </c:pt>
                <c:pt idx="6">
                  <c:v>-1.4203358269530038</c:v>
                </c:pt>
                <c:pt idx="7">
                  <c:v>-1.4230521633313524</c:v>
                </c:pt>
                <c:pt idx="8">
                  <c:v>-1.4213552215069241</c:v>
                </c:pt>
                <c:pt idx="9">
                  <c:v>-1.4178051830913276</c:v>
                </c:pt>
                <c:pt idx="10">
                  <c:v>-1.4116357664064119</c:v>
                </c:pt>
                <c:pt idx="11">
                  <c:v>-1.3878208937936536</c:v>
                </c:pt>
                <c:pt idx="12">
                  <c:v>-1.3633633379976491</c:v>
                </c:pt>
                <c:pt idx="13">
                  <c:v>-1.3438883242438604</c:v>
                </c:pt>
                <c:pt idx="14">
                  <c:v>-1.3391560193397003</c:v>
                </c:pt>
                <c:pt idx="15">
                  <c:v>-1.3396307760481603</c:v>
                </c:pt>
                <c:pt idx="16">
                  <c:v>-1.3588159774977251</c:v>
                </c:pt>
                <c:pt idx="17">
                  <c:v>-1.3769938451263068</c:v>
                </c:pt>
                <c:pt idx="18">
                  <c:v>-1.3908327682591854</c:v>
                </c:pt>
                <c:pt idx="19">
                  <c:v>-1.4017843854776506</c:v>
                </c:pt>
                <c:pt idx="20">
                  <c:v>-1.4206787959279994</c:v>
                </c:pt>
                <c:pt idx="21">
                  <c:v>-1.4405996729899913</c:v>
                </c:pt>
                <c:pt idx="22">
                  <c:v>-1.4613924836675576</c:v>
                </c:pt>
                <c:pt idx="23">
                  <c:v>-1.4841572846767093</c:v>
                </c:pt>
                <c:pt idx="24">
                  <c:v>-1.4915527019204002</c:v>
                </c:pt>
                <c:pt idx="25">
                  <c:v>-1.3718784884079549</c:v>
                </c:pt>
                <c:pt idx="26">
                  <c:v>-1.1954747120321054</c:v>
                </c:pt>
                <c:pt idx="27">
                  <c:v>-0.96050207170967616</c:v>
                </c:pt>
                <c:pt idx="28">
                  <c:v>-0.70232437875129872</c:v>
                </c:pt>
                <c:pt idx="29">
                  <c:v>-0.4458705919235903</c:v>
                </c:pt>
                <c:pt idx="30">
                  <c:v>-0.30133828138996493</c:v>
                </c:pt>
                <c:pt idx="31">
                  <c:v>-0.21695240831270704</c:v>
                </c:pt>
                <c:pt idx="32">
                  <c:v>-0.20957791294004899</c:v>
                </c:pt>
                <c:pt idx="33">
                  <c:v>-0.24020110142838241</c:v>
                </c:pt>
                <c:pt idx="34">
                  <c:v>-0.27936714781992594</c:v>
                </c:pt>
                <c:pt idx="35">
                  <c:v>-0.3323726273119969</c:v>
                </c:pt>
                <c:pt idx="36">
                  <c:v>-0.38100027347676091</c:v>
                </c:pt>
                <c:pt idx="37">
                  <c:v>-0.39011732194367438</c:v>
                </c:pt>
                <c:pt idx="38">
                  <c:v>-0.39178486859555589</c:v>
                </c:pt>
                <c:pt idx="39">
                  <c:v>-0.38627988728799983</c:v>
                </c:pt>
                <c:pt idx="40">
                  <c:v>-0.35954232400160296</c:v>
                </c:pt>
                <c:pt idx="41">
                  <c:v>-0.29775260580424301</c:v>
                </c:pt>
                <c:pt idx="42">
                  <c:v>-0.24964193701912343</c:v>
                </c:pt>
                <c:pt idx="43">
                  <c:v>-0.1845320662211225</c:v>
                </c:pt>
                <c:pt idx="44">
                  <c:v>-0.12218907594885407</c:v>
                </c:pt>
                <c:pt idx="45">
                  <c:v>-5.7389751763149137E-2</c:v>
                </c:pt>
                <c:pt idx="46">
                  <c:v>-1.8495995828425642E-2</c:v>
                </c:pt>
                <c:pt idx="47">
                  <c:v>1.4178608421298887E-2</c:v>
                </c:pt>
                <c:pt idx="48">
                  <c:v>4.6921842884409946E-2</c:v>
                </c:pt>
                <c:pt idx="49">
                  <c:v>8.1221168379234432E-2</c:v>
                </c:pt>
                <c:pt idx="50">
                  <c:v>0.12921600725438626</c:v>
                </c:pt>
                <c:pt idx="51">
                  <c:v>0.17113400058370803</c:v>
                </c:pt>
                <c:pt idx="52">
                  <c:v>0.21781246334971141</c:v>
                </c:pt>
                <c:pt idx="53">
                  <c:v>0.33637948441642063</c:v>
                </c:pt>
                <c:pt idx="54">
                  <c:v>0.42852703187560226</c:v>
                </c:pt>
                <c:pt idx="55">
                  <c:v>0.57438447130245573</c:v>
                </c:pt>
                <c:pt idx="56">
                  <c:v>0.68073730605265004</c:v>
                </c:pt>
                <c:pt idx="57">
                  <c:v>0.9031277002925534</c:v>
                </c:pt>
                <c:pt idx="58">
                  <c:v>0.99021623963830829</c:v>
                </c:pt>
                <c:pt idx="59">
                  <c:v>1.1716204776719934</c:v>
                </c:pt>
                <c:pt idx="60">
                  <c:v>1.2249530288279866</c:v>
                </c:pt>
                <c:pt idx="61">
                  <c:v>1.3389577328521658</c:v>
                </c:pt>
                <c:pt idx="62">
                  <c:v>1.3018770197406022</c:v>
                </c:pt>
                <c:pt idx="63">
                  <c:v>1.3303644947884745</c:v>
                </c:pt>
                <c:pt idx="64">
                  <c:v>1.2596499238161343</c:v>
                </c:pt>
                <c:pt idx="65">
                  <c:v>1.2435954620906149</c:v>
                </c:pt>
                <c:pt idx="66">
                  <c:v>1.1710327856608136</c:v>
                </c:pt>
                <c:pt idx="67">
                  <c:v>1.1088064425720345</c:v>
                </c:pt>
                <c:pt idx="68">
                  <c:v>1.0060318185279435</c:v>
                </c:pt>
                <c:pt idx="69">
                  <c:v>1.007287538398262</c:v>
                </c:pt>
                <c:pt idx="70">
                  <c:v>0.99513912645303815</c:v>
                </c:pt>
                <c:pt idx="71">
                  <c:v>1.0516978803377615</c:v>
                </c:pt>
                <c:pt idx="72">
                  <c:v>1.1024786224378058</c:v>
                </c:pt>
                <c:pt idx="73">
                  <c:v>1.2040631350025668</c:v>
                </c:pt>
                <c:pt idx="74">
                  <c:v>1.200852266396611</c:v>
                </c:pt>
                <c:pt idx="75">
                  <c:v>1.1571616767569923</c:v>
                </c:pt>
                <c:pt idx="76">
                  <c:v>1.0515197508326346</c:v>
                </c:pt>
                <c:pt idx="77">
                  <c:v>0.94563835899636406</c:v>
                </c:pt>
                <c:pt idx="78">
                  <c:v>0.7969630396923747</c:v>
                </c:pt>
                <c:pt idx="79">
                  <c:v>0.6637016128570179</c:v>
                </c:pt>
                <c:pt idx="80">
                  <c:v>0.55755501820690645</c:v>
                </c:pt>
                <c:pt idx="81">
                  <c:v>0.51824328162082511</c:v>
                </c:pt>
                <c:pt idx="82">
                  <c:v>0.47734498273774517</c:v>
                </c:pt>
                <c:pt idx="83">
                  <c:v>0.51796245979925415</c:v>
                </c:pt>
                <c:pt idx="84">
                  <c:v>0.54303454077613111</c:v>
                </c:pt>
                <c:pt idx="85">
                  <c:v>0.61070389838834016</c:v>
                </c:pt>
                <c:pt idx="86">
                  <c:v>0.60414637149676798</c:v>
                </c:pt>
                <c:pt idx="87">
                  <c:v>0.66392028606221321</c:v>
                </c:pt>
                <c:pt idx="88">
                  <c:v>0.66430479551155841</c:v>
                </c:pt>
                <c:pt idx="89">
                  <c:v>0.7163972760819256</c:v>
                </c:pt>
                <c:pt idx="90">
                  <c:v>0.94572340347668482</c:v>
                </c:pt>
                <c:pt idx="91">
                  <c:v>1.118088386348465</c:v>
                </c:pt>
                <c:pt idx="92">
                  <c:v>1.2810952812362195</c:v>
                </c:pt>
                <c:pt idx="93">
                  <c:v>1.3932294798941756</c:v>
                </c:pt>
                <c:pt idx="94">
                  <c:v>1.5388473349276388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zdata!$B$1</c:f>
              <c:strCache>
                <c:ptCount val="1"/>
                <c:pt idx="0">
                  <c:v>Sovereignty</c:v>
                </c:pt>
              </c:strCache>
            </c:strRef>
          </c:tx>
          <c:spPr>
            <a:ln>
              <a:solidFill>
                <a:srgbClr val="CC66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zdata!$B$2:$B$98</c:f>
              <c:numCache>
                <c:formatCode>0.000</c:formatCode>
                <c:ptCount val="97"/>
                <c:pt idx="0">
                  <c:v>-1.2226082506578206</c:v>
                </c:pt>
                <c:pt idx="1">
                  <c:v>-1.2755974386338689</c:v>
                </c:pt>
                <c:pt idx="2">
                  <c:v>-1.2932605012925518</c:v>
                </c:pt>
                <c:pt idx="3">
                  <c:v>-1.2755974386338689</c:v>
                </c:pt>
                <c:pt idx="4">
                  <c:v>-1.2755974386338689</c:v>
                </c:pt>
                <c:pt idx="5">
                  <c:v>-1.2579343759751862</c:v>
                </c:pt>
                <c:pt idx="6">
                  <c:v>-1.2402713133165035</c:v>
                </c:pt>
                <c:pt idx="7">
                  <c:v>-1.2402713133165035</c:v>
                </c:pt>
                <c:pt idx="8">
                  <c:v>-1.2402713133165035</c:v>
                </c:pt>
                <c:pt idx="9">
                  <c:v>-1.2402713133165035</c:v>
                </c:pt>
                <c:pt idx="10">
                  <c:v>-1.2226082506578206</c:v>
                </c:pt>
                <c:pt idx="11">
                  <c:v>-1.2226082506578206</c:v>
                </c:pt>
                <c:pt idx="12">
                  <c:v>-1.1696190626817724</c:v>
                </c:pt>
                <c:pt idx="13">
                  <c:v>-1.1696190626817724</c:v>
                </c:pt>
                <c:pt idx="14">
                  <c:v>-1.1519560000230897</c:v>
                </c:pt>
                <c:pt idx="15">
                  <c:v>-1.1342929373644068</c:v>
                </c:pt>
                <c:pt idx="16">
                  <c:v>-1.1342929373644068</c:v>
                </c:pt>
                <c:pt idx="17">
                  <c:v>-1.1342929373644068</c:v>
                </c:pt>
                <c:pt idx="18">
                  <c:v>-1.1342929373644068</c:v>
                </c:pt>
                <c:pt idx="19">
                  <c:v>-1.1342929373644068</c:v>
                </c:pt>
                <c:pt idx="20">
                  <c:v>-1.1342929373644068</c:v>
                </c:pt>
                <c:pt idx="21">
                  <c:v>-1.2755974386338689</c:v>
                </c:pt>
                <c:pt idx="22">
                  <c:v>-1.2932605012925518</c:v>
                </c:pt>
                <c:pt idx="23">
                  <c:v>-1.2755974386338689</c:v>
                </c:pt>
                <c:pt idx="24">
                  <c:v>-1.2932605012925518</c:v>
                </c:pt>
                <c:pt idx="25">
                  <c:v>-1.2226082506578206</c:v>
                </c:pt>
                <c:pt idx="26">
                  <c:v>-1.0636406867296757</c:v>
                </c:pt>
                <c:pt idx="27">
                  <c:v>-1.0106514987536275</c:v>
                </c:pt>
                <c:pt idx="28">
                  <c:v>-0.9753253734362618</c:v>
                </c:pt>
                <c:pt idx="29">
                  <c:v>-0.887010060142848</c:v>
                </c:pt>
                <c:pt idx="30">
                  <c:v>-0.86934699748416511</c:v>
                </c:pt>
                <c:pt idx="31">
                  <c:v>-0.86934699748416511</c:v>
                </c:pt>
                <c:pt idx="32">
                  <c:v>-0.85168393482548244</c:v>
                </c:pt>
                <c:pt idx="33">
                  <c:v>-0.83402087216679976</c:v>
                </c:pt>
                <c:pt idx="34">
                  <c:v>-0.7986947468494342</c:v>
                </c:pt>
                <c:pt idx="35">
                  <c:v>-0.78103168419075131</c:v>
                </c:pt>
                <c:pt idx="36">
                  <c:v>-0.76336862153206864</c:v>
                </c:pt>
                <c:pt idx="37">
                  <c:v>-0.67505330823865473</c:v>
                </c:pt>
                <c:pt idx="38">
                  <c:v>-0.63972718292128916</c:v>
                </c:pt>
                <c:pt idx="39">
                  <c:v>-0.5867379949452407</c:v>
                </c:pt>
                <c:pt idx="40">
                  <c:v>-0.5867379949452407</c:v>
                </c:pt>
                <c:pt idx="41">
                  <c:v>-0.28646592974763363</c:v>
                </c:pt>
                <c:pt idx="42">
                  <c:v>-0.19815061645421983</c:v>
                </c:pt>
                <c:pt idx="43">
                  <c:v>-7.4509177843440202E-2</c:v>
                </c:pt>
                <c:pt idx="44">
                  <c:v>-5.6846115184757531E-2</c:v>
                </c:pt>
                <c:pt idx="45">
                  <c:v>-3.8569272087095085E-3</c:v>
                </c:pt>
                <c:pt idx="46">
                  <c:v>4.9132260767338967E-2</c:v>
                </c:pt>
                <c:pt idx="47">
                  <c:v>0.11978451140207012</c:v>
                </c:pt>
                <c:pt idx="48">
                  <c:v>0.13744757406075278</c:v>
                </c:pt>
                <c:pt idx="49">
                  <c:v>0.22576288735416661</c:v>
                </c:pt>
                <c:pt idx="50">
                  <c:v>0.22576288735416661</c:v>
                </c:pt>
                <c:pt idx="51">
                  <c:v>0.26108901267153245</c:v>
                </c:pt>
                <c:pt idx="52">
                  <c:v>0.33174126330626358</c:v>
                </c:pt>
                <c:pt idx="53">
                  <c:v>0.33174126330626358</c:v>
                </c:pt>
                <c:pt idx="54">
                  <c:v>0.34940432596494625</c:v>
                </c:pt>
                <c:pt idx="55">
                  <c:v>0.38473045128231159</c:v>
                </c:pt>
                <c:pt idx="56">
                  <c:v>0.50837188989309123</c:v>
                </c:pt>
                <c:pt idx="57">
                  <c:v>0.5260349525517739</c:v>
                </c:pt>
                <c:pt idx="58">
                  <c:v>0.54369801521045658</c:v>
                </c:pt>
                <c:pt idx="59">
                  <c:v>0.59668720318650503</c:v>
                </c:pt>
                <c:pt idx="60">
                  <c:v>0.63201332850387038</c:v>
                </c:pt>
                <c:pt idx="61">
                  <c:v>0.66733945382123616</c:v>
                </c:pt>
                <c:pt idx="62">
                  <c:v>0.7026655791386015</c:v>
                </c:pt>
                <c:pt idx="63">
                  <c:v>0.7026655791386015</c:v>
                </c:pt>
                <c:pt idx="64">
                  <c:v>0.72032864179728417</c:v>
                </c:pt>
                <c:pt idx="65">
                  <c:v>0.7379917044559674</c:v>
                </c:pt>
                <c:pt idx="66">
                  <c:v>0.7379917044559674</c:v>
                </c:pt>
                <c:pt idx="67">
                  <c:v>0.77331782977333274</c:v>
                </c:pt>
                <c:pt idx="68">
                  <c:v>0.77331782977333274</c:v>
                </c:pt>
                <c:pt idx="69">
                  <c:v>0.77331782977333274</c:v>
                </c:pt>
                <c:pt idx="70">
                  <c:v>0.79098089243201541</c:v>
                </c:pt>
                <c:pt idx="71">
                  <c:v>0.84397008040806387</c:v>
                </c:pt>
                <c:pt idx="72">
                  <c:v>1.1442421456056711</c:v>
                </c:pt>
                <c:pt idx="73">
                  <c:v>1.1619052082643537</c:v>
                </c:pt>
                <c:pt idx="74">
                  <c:v>1.1972313335817191</c:v>
                </c:pt>
                <c:pt idx="75">
                  <c:v>1.2148943962404022</c:v>
                </c:pt>
                <c:pt idx="76">
                  <c:v>1.2148943962404022</c:v>
                </c:pt>
                <c:pt idx="77">
                  <c:v>1.2148943962404022</c:v>
                </c:pt>
                <c:pt idx="78">
                  <c:v>1.2148943962404022</c:v>
                </c:pt>
                <c:pt idx="79">
                  <c:v>1.2148943962404022</c:v>
                </c:pt>
                <c:pt idx="80">
                  <c:v>1.2148943962404022</c:v>
                </c:pt>
                <c:pt idx="81">
                  <c:v>1.2148943962404022</c:v>
                </c:pt>
                <c:pt idx="82">
                  <c:v>1.2148943962404022</c:v>
                </c:pt>
                <c:pt idx="83">
                  <c:v>1.2325574588990849</c:v>
                </c:pt>
                <c:pt idx="84">
                  <c:v>1.2325574588990849</c:v>
                </c:pt>
                <c:pt idx="85">
                  <c:v>1.2502205215577675</c:v>
                </c:pt>
                <c:pt idx="86">
                  <c:v>1.2502205215577675</c:v>
                </c:pt>
                <c:pt idx="87">
                  <c:v>1.2678835842164502</c:v>
                </c:pt>
                <c:pt idx="88">
                  <c:v>1.2678835842164502</c:v>
                </c:pt>
                <c:pt idx="89">
                  <c:v>1.2678835842164502</c:v>
                </c:pt>
                <c:pt idx="90">
                  <c:v>1.2678835842164502</c:v>
                </c:pt>
                <c:pt idx="91">
                  <c:v>1.2678835842164502</c:v>
                </c:pt>
                <c:pt idx="92">
                  <c:v>1.3003166216845488</c:v>
                </c:pt>
                <c:pt idx="93">
                  <c:v>1.3003166216845488</c:v>
                </c:pt>
                <c:pt idx="94">
                  <c:v>1.3003166216845488</c:v>
                </c:pt>
                <c:pt idx="95">
                  <c:v>1.3003166216845488</c:v>
                </c:pt>
                <c:pt idx="96">
                  <c:v>1.3003166216845488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84640"/>
        <c:axId val="121594624"/>
      </c:lineChart>
      <c:lineChart>
        <c:grouping val="standard"/>
        <c:varyColors val="0"/>
        <c:ser>
          <c:idx val="0"/>
          <c:order val="0"/>
          <c:tx>
            <c:strRef>
              <c:f>zdata!$H$1</c:f>
              <c:strCache>
                <c:ptCount val="1"/>
                <c:pt idx="0">
                  <c:v>LoN/UN Members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data!$A$2:$A$98</c:f>
              <c:numCache>
                <c:formatCode>General</c:formatCode>
                <c:ptCount val="97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</c:numCache>
            </c:numRef>
          </c:cat>
          <c:val>
            <c:numRef>
              <c:f>zdata!$H$2:$H$98</c:f>
              <c:numCache>
                <c:formatCode>0.000</c:formatCode>
                <c:ptCount val="97"/>
                <c:pt idx="0">
                  <c:v>-1.2994058001692386</c:v>
                </c:pt>
                <c:pt idx="1">
                  <c:v>-1.1938868695569187</c:v>
                </c:pt>
                <c:pt idx="2">
                  <c:v>-1.1411274042507586</c:v>
                </c:pt>
                <c:pt idx="3">
                  <c:v>-1.1411274042507586</c:v>
                </c:pt>
                <c:pt idx="4">
                  <c:v>-1.1059544273799855</c:v>
                </c:pt>
                <c:pt idx="5">
                  <c:v>-1.0883679389445988</c:v>
                </c:pt>
                <c:pt idx="6">
                  <c:v>-1.0883679389445988</c:v>
                </c:pt>
                <c:pt idx="7">
                  <c:v>-1.0883679389445988</c:v>
                </c:pt>
                <c:pt idx="8">
                  <c:v>-1.1059544273799855</c:v>
                </c:pt>
                <c:pt idx="9">
                  <c:v>-1.1059544273799855</c:v>
                </c:pt>
                <c:pt idx="10">
                  <c:v>-1.1059544273799855</c:v>
                </c:pt>
                <c:pt idx="11">
                  <c:v>-1.1059544273799855</c:v>
                </c:pt>
                <c:pt idx="12">
                  <c:v>-1.0707814505092121</c:v>
                </c:pt>
                <c:pt idx="13">
                  <c:v>-1.0531949620738255</c:v>
                </c:pt>
                <c:pt idx="14">
                  <c:v>-1.0356084736384388</c:v>
                </c:pt>
                <c:pt idx="15">
                  <c:v>-1.0180219852030521</c:v>
                </c:pt>
                <c:pt idx="16">
                  <c:v>-1.0356084736384388</c:v>
                </c:pt>
                <c:pt idx="17">
                  <c:v>-1.0531949620738255</c:v>
                </c:pt>
                <c:pt idx="18">
                  <c:v>-1.0883679389445988</c:v>
                </c:pt>
                <c:pt idx="19">
                  <c:v>-1.1411274042507586</c:v>
                </c:pt>
                <c:pt idx="20">
                  <c:v>-1.176300381121532</c:v>
                </c:pt>
                <c:pt idx="21">
                  <c:v>-1.2818193117338519</c:v>
                </c:pt>
                <c:pt idx="22">
                  <c:v>-1.2994058001692386</c:v>
                </c:pt>
                <c:pt idx="23">
                  <c:v>-1.3169922886046252</c:v>
                </c:pt>
                <c:pt idx="24">
                  <c:v>-1.3345787770400119</c:v>
                </c:pt>
                <c:pt idx="25">
                  <c:v>-1.3345787770400119</c:v>
                </c:pt>
                <c:pt idx="26">
                  <c:v>-1.1587138926861453</c:v>
                </c:pt>
                <c:pt idx="27">
                  <c:v>-1.0883679389445988</c:v>
                </c:pt>
                <c:pt idx="28">
                  <c:v>-1.0531949620738255</c:v>
                </c:pt>
                <c:pt idx="29">
                  <c:v>-1.0356084736384388</c:v>
                </c:pt>
                <c:pt idx="30">
                  <c:v>-1.0180219852030521</c:v>
                </c:pt>
                <c:pt idx="31">
                  <c:v>-1.0004354967676654</c:v>
                </c:pt>
                <c:pt idx="32">
                  <c:v>-1.0004354967676654</c:v>
                </c:pt>
                <c:pt idx="33">
                  <c:v>-1.0004354967676654</c:v>
                </c:pt>
                <c:pt idx="34">
                  <c:v>-1.0004354967676654</c:v>
                </c:pt>
                <c:pt idx="35">
                  <c:v>-1.0004354967676654</c:v>
                </c:pt>
                <c:pt idx="36">
                  <c:v>-0.71905168180147905</c:v>
                </c:pt>
                <c:pt idx="37">
                  <c:v>-0.64870572805993243</c:v>
                </c:pt>
                <c:pt idx="38">
                  <c:v>-0.61353275118915918</c:v>
                </c:pt>
                <c:pt idx="39">
                  <c:v>-0.59594626275377249</c:v>
                </c:pt>
                <c:pt idx="40">
                  <c:v>-0.59594626275377249</c:v>
                </c:pt>
                <c:pt idx="41">
                  <c:v>-0.29697595935219939</c:v>
                </c:pt>
                <c:pt idx="42">
                  <c:v>-0.2266300056106528</c:v>
                </c:pt>
                <c:pt idx="43">
                  <c:v>-0.12111107499833289</c:v>
                </c:pt>
                <c:pt idx="44">
                  <c:v>-8.5938098127559592E-2</c:v>
                </c:pt>
                <c:pt idx="45">
                  <c:v>-3.3178632821399628E-2</c:v>
                </c:pt>
                <c:pt idx="46">
                  <c:v>1.9580832484760325E-2</c:v>
                </c:pt>
                <c:pt idx="47">
                  <c:v>8.992678622630694E-2</c:v>
                </c:pt>
                <c:pt idx="48">
                  <c:v>8.992678622630694E-2</c:v>
                </c:pt>
                <c:pt idx="49">
                  <c:v>0.14268625153246689</c:v>
                </c:pt>
                <c:pt idx="50">
                  <c:v>0.14268625153246689</c:v>
                </c:pt>
                <c:pt idx="51">
                  <c:v>0.16027273996785354</c:v>
                </c:pt>
                <c:pt idx="52">
                  <c:v>0.24820518214478679</c:v>
                </c:pt>
                <c:pt idx="53">
                  <c:v>0.24820518214478679</c:v>
                </c:pt>
                <c:pt idx="54">
                  <c:v>0.28337815901556013</c:v>
                </c:pt>
                <c:pt idx="55">
                  <c:v>0.33613762432172006</c:v>
                </c:pt>
                <c:pt idx="56">
                  <c:v>0.44165655493403999</c:v>
                </c:pt>
                <c:pt idx="57">
                  <c:v>0.49441602024019993</c:v>
                </c:pt>
                <c:pt idx="58">
                  <c:v>0.52958899711097329</c:v>
                </c:pt>
                <c:pt idx="59">
                  <c:v>0.56476197398174655</c:v>
                </c:pt>
                <c:pt idx="60">
                  <c:v>0.58234846241713323</c:v>
                </c:pt>
                <c:pt idx="61">
                  <c:v>0.61752143928790648</c:v>
                </c:pt>
                <c:pt idx="62">
                  <c:v>0.67028090459406642</c:v>
                </c:pt>
                <c:pt idx="63">
                  <c:v>0.67028090459406642</c:v>
                </c:pt>
                <c:pt idx="64">
                  <c:v>0.6878673930294531</c:v>
                </c:pt>
                <c:pt idx="65">
                  <c:v>0.70545388146483978</c:v>
                </c:pt>
                <c:pt idx="66">
                  <c:v>0.70545388146483978</c:v>
                </c:pt>
                <c:pt idx="67">
                  <c:v>0.70545388146483978</c:v>
                </c:pt>
                <c:pt idx="68">
                  <c:v>0.70545388146483978</c:v>
                </c:pt>
                <c:pt idx="69">
                  <c:v>0.70545388146483978</c:v>
                </c:pt>
                <c:pt idx="70">
                  <c:v>0.70545388146483978</c:v>
                </c:pt>
                <c:pt idx="71">
                  <c:v>0.74062685833561304</c:v>
                </c:pt>
                <c:pt idx="72">
                  <c:v>0.86373227738331959</c:v>
                </c:pt>
                <c:pt idx="73">
                  <c:v>1.092356627043346</c:v>
                </c:pt>
                <c:pt idx="74">
                  <c:v>1.1978755576556661</c:v>
                </c:pt>
                <c:pt idx="75">
                  <c:v>1.2154620460910526</c:v>
                </c:pt>
                <c:pt idx="76">
                  <c:v>1.2154620460910526</c:v>
                </c:pt>
                <c:pt idx="77">
                  <c:v>1.2154620460910526</c:v>
                </c:pt>
                <c:pt idx="78">
                  <c:v>1.2154620460910526</c:v>
                </c:pt>
                <c:pt idx="79">
                  <c:v>1.2154620460910526</c:v>
                </c:pt>
                <c:pt idx="80">
                  <c:v>1.2682215113972126</c:v>
                </c:pt>
                <c:pt idx="81">
                  <c:v>1.303394488267986</c:v>
                </c:pt>
                <c:pt idx="82">
                  <c:v>1.303394488267986</c:v>
                </c:pt>
                <c:pt idx="83">
                  <c:v>1.3385674651387591</c:v>
                </c:pt>
                <c:pt idx="84">
                  <c:v>1.3385674651387591</c:v>
                </c:pt>
                <c:pt idx="85">
                  <c:v>1.3385674651387591</c:v>
                </c:pt>
                <c:pt idx="86">
                  <c:v>1.3385674651387591</c:v>
                </c:pt>
                <c:pt idx="87">
                  <c:v>1.3561539535741458</c:v>
                </c:pt>
                <c:pt idx="88">
                  <c:v>1.3561539535741458</c:v>
                </c:pt>
                <c:pt idx="89">
                  <c:v>1.3561539535741458</c:v>
                </c:pt>
                <c:pt idx="90">
                  <c:v>1.3561539535741458</c:v>
                </c:pt>
                <c:pt idx="91">
                  <c:v>1.3561539535741458</c:v>
                </c:pt>
                <c:pt idx="92">
                  <c:v>1.3737404420095325</c:v>
                </c:pt>
                <c:pt idx="93">
                  <c:v>1.3737404420095325</c:v>
                </c:pt>
                <c:pt idx="94">
                  <c:v>1.3737404420095325</c:v>
                </c:pt>
                <c:pt idx="95">
                  <c:v>1.3737404420095325</c:v>
                </c:pt>
                <c:pt idx="96">
                  <c:v>1.3737404420095325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02048"/>
        <c:axId val="121596160"/>
      </c:lineChart>
      <c:catAx>
        <c:axId val="1215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21594624"/>
        <c:crossesAt val="-2"/>
        <c:auto val="1"/>
        <c:lblAlgn val="ctr"/>
        <c:lblOffset val="100"/>
        <c:noMultiLvlLbl val="0"/>
      </c:catAx>
      <c:valAx>
        <c:axId val="121594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 baseline="0">
                <a:latin typeface="Times New Roman" panose="02020603050405020304" pitchFamily="18" charset="0"/>
              </a:defRPr>
            </a:pPr>
            <a:endParaRPr lang="en-US"/>
          </a:p>
        </c:txPr>
        <c:crossAx val="121584640"/>
        <c:crosses val="autoZero"/>
        <c:crossBetween val="between"/>
      </c:valAx>
      <c:valAx>
        <c:axId val="121596160"/>
        <c:scaling>
          <c:orientation val="minMax"/>
        </c:scaling>
        <c:delete val="1"/>
        <c:axPos val="r"/>
        <c:numFmt formatCode="0.000" sourceLinked="1"/>
        <c:majorTickMark val="out"/>
        <c:minorTickMark val="none"/>
        <c:tickLblPos val="nextTo"/>
        <c:crossAx val="121602048"/>
        <c:crosses val="max"/>
        <c:crossBetween val="between"/>
      </c:valAx>
      <c:catAx>
        <c:axId val="121602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59616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200" baseline="0">
              <a:latin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chart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chart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chart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chart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chart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chart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chart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chart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chart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chart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0.31342</cdr:x>
      <cdr:y>0.02525</cdr:y>
    </cdr:from>
    <cdr:to>
      <cdr:x>0.31608</cdr:x>
      <cdr:y>0.88922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2713952" y="158558"/>
          <a:ext cx="23033" cy="5426359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0.48232</cdr:x>
      <cdr:y>0.02524</cdr:y>
    </cdr:from>
    <cdr:to>
      <cdr:x>0.48498</cdr:x>
      <cdr:y>0.88921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4176467" y="158543"/>
          <a:ext cx="23033" cy="5426359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0.78501</cdr:x>
      <cdr:y>0.02729</cdr:y>
    </cdr:from>
    <cdr:to>
      <cdr:x>0.78767</cdr:x>
      <cdr:y>0.89126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6797511" y="171401"/>
          <a:ext cx="23033" cy="5426359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0.75273</cdr:x>
      <cdr:y>0.03015</cdr:y>
    </cdr:from>
    <cdr:to>
      <cdr:x>0.75584</cdr:x>
      <cdr:y>0.87466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 flipV="1">
          <a:off x="6517919" y="189383"/>
          <a:ext cx="26930" cy="5304136"/>
        </a:xfrm>
        <a:prstGeom xmlns:a="http://schemas.openxmlformats.org/drawingml/2006/main" prst="line">
          <a:avLst/>
        </a:prstGeom>
        <a:ln xmlns:a="http://schemas.openxmlformats.org/drawingml/2006/main" w="38100" cmpd="dbl">
          <a:solidFill>
            <a:srgbClr val="00FF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0.29742</cdr:x>
      <cdr:y>0.02912</cdr:y>
    </cdr:from>
    <cdr:to>
      <cdr:x>0.30053</cdr:x>
      <cdr:y>0.87363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 flipV="1">
          <a:off x="2575397" y="182873"/>
          <a:ext cx="26930" cy="5304136"/>
        </a:xfrm>
        <a:prstGeom xmlns:a="http://schemas.openxmlformats.org/drawingml/2006/main" prst="line">
          <a:avLst/>
        </a:prstGeom>
        <a:ln xmlns:a="http://schemas.openxmlformats.org/drawingml/2006/main" w="38100" cmpd="dbl">
          <a:solidFill>
            <a:srgbClr val="00FF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0.46276</cdr:x>
      <cdr:y>0.02667</cdr:y>
    </cdr:from>
    <cdr:to>
      <cdr:x>0.46587</cdr:x>
      <cdr:y>0.87118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 flipV="1">
          <a:off x="4007081" y="167535"/>
          <a:ext cx="26929" cy="5304137"/>
        </a:xfrm>
        <a:prstGeom xmlns:a="http://schemas.openxmlformats.org/drawingml/2006/main" prst="line">
          <a:avLst/>
        </a:prstGeom>
        <a:ln xmlns:a="http://schemas.openxmlformats.org/drawingml/2006/main" w="38100" cmpd="dbl">
          <a:solidFill>
            <a:srgbClr val="00FF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0.76267</cdr:x>
      <cdr:y>0.02574</cdr:y>
    </cdr:from>
    <cdr:to>
      <cdr:x>0.76472</cdr:x>
      <cdr:y>0.88303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6604000" y="161636"/>
          <a:ext cx="17761" cy="5384460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0.31289</cdr:x>
      <cdr:y>0.02696</cdr:y>
    </cdr:from>
    <cdr:to>
      <cdr:x>0.31564</cdr:x>
      <cdr:y>0.88078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2709343" y="169335"/>
          <a:ext cx="23812" cy="5362610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0.46809</cdr:x>
      <cdr:y>0.02402</cdr:y>
    </cdr:from>
    <cdr:to>
      <cdr:x>0.47014</cdr:x>
      <cdr:y>0.88131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4053224" y="150861"/>
          <a:ext cx="17751" cy="5384404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0.31911</cdr:x>
      <cdr:y>0.02328</cdr:y>
    </cdr:from>
    <cdr:to>
      <cdr:x>0.32444</cdr:x>
      <cdr:y>0.88358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763212" y="146242"/>
          <a:ext cx="46182" cy="5403273"/>
        </a:xfrm>
        <a:prstGeom xmlns:a="http://schemas.openxmlformats.org/drawingml/2006/main" prst="line">
          <a:avLst/>
        </a:prstGeom>
        <a:ln xmlns:a="http://schemas.openxmlformats.org/drawingml/2006/main" w="38100" cmpd="dbl">
          <a:solidFill>
            <a:srgbClr val="00CCFF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0.49564</cdr:x>
      <cdr:y>0.02279</cdr:y>
    </cdr:from>
    <cdr:to>
      <cdr:x>0.50098</cdr:x>
      <cdr:y>0.88309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4291830" y="143164"/>
          <a:ext cx="46182" cy="5403273"/>
        </a:xfrm>
        <a:prstGeom xmlns:a="http://schemas.openxmlformats.org/drawingml/2006/main" prst="line">
          <a:avLst/>
        </a:prstGeom>
        <a:ln xmlns:a="http://schemas.openxmlformats.org/drawingml/2006/main" w="38100" cmpd="dbl">
          <a:solidFill>
            <a:srgbClr val="00CCFF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0.81564</cdr:x>
      <cdr:y>0.02647</cdr:y>
    </cdr:from>
    <cdr:to>
      <cdr:x>0.82098</cdr:x>
      <cdr:y>0.88676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7062739" y="166255"/>
          <a:ext cx="46182" cy="5403273"/>
        </a:xfrm>
        <a:prstGeom xmlns:a="http://schemas.openxmlformats.org/drawingml/2006/main" prst="line">
          <a:avLst/>
        </a:prstGeom>
        <a:ln xmlns:a="http://schemas.openxmlformats.org/drawingml/2006/main" w="38100" cmpd="dbl">
          <a:solidFill>
            <a:srgbClr val="00CCFF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0.75556</cdr:x>
      <cdr:y>0.02696</cdr:y>
    </cdr:from>
    <cdr:to>
      <cdr:x>0.75822</cdr:x>
      <cdr:y>0.89093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6542424" y="169333"/>
          <a:ext cx="23074" cy="5426344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0.30311</cdr:x>
      <cdr:y>0.02574</cdr:y>
    </cdr:from>
    <cdr:to>
      <cdr:x>0.30756</cdr:x>
      <cdr:y>0.89216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2624667" y="161636"/>
          <a:ext cx="38523" cy="5441767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0.46133</cdr:x>
      <cdr:y>0.02574</cdr:y>
    </cdr:from>
    <cdr:to>
      <cdr:x>0.46373</cdr:x>
      <cdr:y>0.89181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3994727" y="161636"/>
          <a:ext cx="20754" cy="5439568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0.29548</cdr:x>
      <cdr:y>0.02144</cdr:y>
    </cdr:from>
    <cdr:to>
      <cdr:x>0.29814</cdr:x>
      <cdr:y>0.88566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2557780" y="134620"/>
          <a:ext cx="23033" cy="5426359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0.46697</cdr:x>
      <cdr:y>0.02632</cdr:y>
    </cdr:from>
    <cdr:to>
      <cdr:x>0.46963</cdr:x>
      <cdr:y>0.89054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4042231" y="165238"/>
          <a:ext cx="23033" cy="5426359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0.75628</cdr:x>
      <cdr:y>0.02347</cdr:y>
    </cdr:from>
    <cdr:to>
      <cdr:x>0.75894</cdr:x>
      <cdr:y>0.8877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6546589" y="147386"/>
          <a:ext cx="23033" cy="5426359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59906" cy="62842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59906" cy="62842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0.28123</cdr:x>
      <cdr:y>0.0252</cdr:y>
    </cdr:from>
    <cdr:to>
      <cdr:x>0.28389</cdr:x>
      <cdr:y>0.88869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2435412" y="158377"/>
          <a:ext cx="23033" cy="5426359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0.43945</cdr:x>
      <cdr:y>0.02765</cdr:y>
    </cdr:from>
    <cdr:to>
      <cdr:x>0.44211</cdr:x>
      <cdr:y>0.89113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3805563" y="173755"/>
          <a:ext cx="23033" cy="5426359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0.71456</cdr:x>
      <cdr:y>0.02602</cdr:y>
    </cdr:from>
    <cdr:to>
      <cdr:x>0.71722</cdr:x>
      <cdr:y>0.88951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6188001" y="163523"/>
          <a:ext cx="23033" cy="5426359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CCFF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59906" cy="62842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59906" cy="62842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59906" cy="62842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59906" cy="62842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0.304</cdr:x>
      <cdr:y>0.02083</cdr:y>
    </cdr:from>
    <cdr:to>
      <cdr:x>0.30489</cdr:x>
      <cdr:y>0.88113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632364" y="130848"/>
          <a:ext cx="7697" cy="5403273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B0F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0.77387</cdr:x>
      <cdr:y>0.02279</cdr:y>
    </cdr:from>
    <cdr:to>
      <cdr:x>0.77476</cdr:x>
      <cdr:y>0.88309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6700982" y="143164"/>
          <a:ext cx="7697" cy="5403273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B0F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0.47431</cdr:x>
      <cdr:y>0.02525</cdr:y>
    </cdr:from>
    <cdr:to>
      <cdr:x>0.4752</cdr:x>
      <cdr:y>0.88554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4107103" y="158557"/>
          <a:ext cx="7697" cy="5403273"/>
        </a:xfrm>
        <a:prstGeom xmlns:a="http://schemas.openxmlformats.org/drawingml/2006/main" prst="line">
          <a:avLst/>
        </a:prstGeom>
        <a:ln xmlns:a="http://schemas.openxmlformats.org/drawingml/2006/main" w="31750" cmpd="dbl">
          <a:solidFill>
            <a:srgbClr val="00B0F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0.32053</cdr:x>
      <cdr:y>0.02206</cdr:y>
    </cdr:from>
    <cdr:to>
      <cdr:x>0.32711</cdr:x>
      <cdr:y>0.85834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775528" y="138545"/>
          <a:ext cx="56957" cy="5252448"/>
        </a:xfrm>
        <a:prstGeom xmlns:a="http://schemas.openxmlformats.org/drawingml/2006/main" prst="line">
          <a:avLst/>
        </a:prstGeom>
        <a:ln xmlns:a="http://schemas.openxmlformats.org/drawingml/2006/main" w="38100" cmpd="dbl">
          <a:solidFill>
            <a:srgbClr val="00CCFF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0.49262</cdr:x>
      <cdr:y>0.02083</cdr:y>
    </cdr:from>
    <cdr:to>
      <cdr:x>0.49867</cdr:x>
      <cdr:y>0.85907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4265632" y="130848"/>
          <a:ext cx="52368" cy="5264765"/>
        </a:xfrm>
        <a:prstGeom xmlns:a="http://schemas.openxmlformats.org/drawingml/2006/main" prst="line">
          <a:avLst/>
        </a:prstGeom>
        <a:ln xmlns:a="http://schemas.openxmlformats.org/drawingml/2006/main" w="38100" cmpd="dbl">
          <a:solidFill>
            <a:srgbClr val="00CCFF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0.81351</cdr:x>
      <cdr:y>0.01838</cdr:y>
    </cdr:from>
    <cdr:to>
      <cdr:x>0.81778</cdr:x>
      <cdr:y>0.85784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7044237" y="115454"/>
          <a:ext cx="36974" cy="5272420"/>
        </a:xfrm>
        <a:prstGeom xmlns:a="http://schemas.openxmlformats.org/drawingml/2006/main" prst="line">
          <a:avLst/>
        </a:prstGeom>
        <a:ln xmlns:a="http://schemas.openxmlformats.org/drawingml/2006/main" w="38100" cmpd="dbl">
          <a:solidFill>
            <a:srgbClr val="00CCFF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0.31076</cdr:x>
      <cdr:y>0.01961</cdr:y>
    </cdr:from>
    <cdr:to>
      <cdr:x>0.31556</cdr:x>
      <cdr:y>0.85711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90860" y="123151"/>
          <a:ext cx="41564" cy="5260145"/>
        </a:xfrm>
        <a:prstGeom xmlns:a="http://schemas.openxmlformats.org/drawingml/2006/main" prst="line">
          <a:avLst/>
        </a:prstGeom>
        <a:ln xmlns:a="http://schemas.openxmlformats.org/drawingml/2006/main" w="38100" cmpd="dbl">
          <a:solidFill>
            <a:srgbClr val="00CCFF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0.4944</cdr:x>
      <cdr:y>0.02574</cdr:y>
    </cdr:from>
    <cdr:to>
      <cdr:x>0.49956</cdr:x>
      <cdr:y>0.8603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4281025" y="161636"/>
          <a:ext cx="44672" cy="5241674"/>
        </a:xfrm>
        <a:prstGeom xmlns:a="http://schemas.openxmlformats.org/drawingml/2006/main" prst="line">
          <a:avLst/>
        </a:prstGeom>
        <a:ln xmlns:a="http://schemas.openxmlformats.org/drawingml/2006/main" w="38100" cmpd="dbl">
          <a:solidFill>
            <a:srgbClr val="00CCFF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0.8144</cdr:x>
      <cdr:y>0.02328</cdr:y>
    </cdr:from>
    <cdr:to>
      <cdr:x>0.81867</cdr:x>
      <cdr:y>0.86397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7051934" y="146242"/>
          <a:ext cx="36975" cy="5280118"/>
        </a:xfrm>
        <a:prstGeom xmlns:a="http://schemas.openxmlformats.org/drawingml/2006/main" prst="line">
          <a:avLst/>
        </a:prstGeom>
        <a:ln xmlns:a="http://schemas.openxmlformats.org/drawingml/2006/main" w="38100" cmpd="dbl">
          <a:solidFill>
            <a:srgbClr val="00CCFF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07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news.com/world/2009/09/17/budget-believe-billion.html" TargetMode="External"/><Relationship Id="rId2" Type="http://schemas.openxmlformats.org/officeDocument/2006/relationships/hyperlink" Target="mailto:alexisalvarez@earthlink.net" TargetMode="External"/><Relationship Id="rId1" Type="http://schemas.openxmlformats.org/officeDocument/2006/relationships/hyperlink" Target="http://www.un.org/en/ga/contributions/budget.shtml" TargetMode="External"/><Relationship Id="rId6" Type="http://schemas.openxmlformats.org/officeDocument/2006/relationships/hyperlink" Target="http://data.worldbank.org/country/united-states" TargetMode="External"/><Relationship Id="rId5" Type="http://schemas.openxmlformats.org/officeDocument/2006/relationships/hyperlink" Target="http://data.worldbank.org/indicator/NY.GDP.PCAP.CD?page=5" TargetMode="External"/><Relationship Id="rId4" Type="http://schemas.openxmlformats.org/officeDocument/2006/relationships/hyperlink" Target="http://www.un.org/ga/search/view_doc.asp?symbol=ST/ADM/SER.B/93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workbookViewId="0"/>
  </sheetViews>
  <sheetFormatPr defaultRowHeight="15.6" x14ac:dyDescent="0.3"/>
  <cols>
    <col min="1" max="1" width="20.3984375" style="139" bestFit="1" customWidth="1"/>
    <col min="2" max="2" width="75.3984375" style="22" bestFit="1" customWidth="1"/>
  </cols>
  <sheetData>
    <row r="1" spans="1:2" x14ac:dyDescent="0.3">
      <c r="A1" s="23" t="s">
        <v>10</v>
      </c>
      <c r="B1" s="24" t="s">
        <v>40</v>
      </c>
    </row>
    <row r="2" spans="1:2" x14ac:dyDescent="0.3">
      <c r="A2" s="23" t="s">
        <v>11</v>
      </c>
      <c r="B2" s="16" t="s">
        <v>14</v>
      </c>
    </row>
    <row r="3" spans="1:2" x14ac:dyDescent="0.3">
      <c r="A3" s="23" t="s">
        <v>12</v>
      </c>
      <c r="B3" s="25" t="s">
        <v>38</v>
      </c>
    </row>
    <row r="4" spans="1:2" x14ac:dyDescent="0.3">
      <c r="A4" s="23" t="s">
        <v>13</v>
      </c>
      <c r="B4" s="16" t="s">
        <v>39</v>
      </c>
    </row>
    <row r="5" spans="1:2" x14ac:dyDescent="0.3">
      <c r="A5" s="23"/>
      <c r="B5" s="16"/>
    </row>
    <row r="6" spans="1:2" x14ac:dyDescent="0.3">
      <c r="A6" s="23" t="s">
        <v>15</v>
      </c>
      <c r="B6" s="136"/>
    </row>
    <row r="7" spans="1:2" x14ac:dyDescent="0.3">
      <c r="A7" s="139" t="s">
        <v>6</v>
      </c>
      <c r="B7" s="21" t="s">
        <v>5</v>
      </c>
    </row>
    <row r="8" spans="1:2" x14ac:dyDescent="0.3">
      <c r="B8" s="22" t="s">
        <v>8</v>
      </c>
    </row>
    <row r="9" spans="1:2" x14ac:dyDescent="0.3">
      <c r="B9" s="22" t="s">
        <v>9</v>
      </c>
    </row>
    <row r="10" spans="1:2" x14ac:dyDescent="0.3">
      <c r="B10" s="21" t="s">
        <v>7</v>
      </c>
    </row>
    <row r="11" spans="1:2" x14ac:dyDescent="0.3">
      <c r="A11" s="139" t="s">
        <v>44</v>
      </c>
      <c r="B11" s="21" t="s">
        <v>43</v>
      </c>
    </row>
    <row r="13" spans="1:2" x14ac:dyDescent="0.3">
      <c r="A13" s="139" t="s">
        <v>41</v>
      </c>
      <c r="B13" s="21" t="s">
        <v>42</v>
      </c>
    </row>
    <row r="15" spans="1:2" x14ac:dyDescent="0.3">
      <c r="A15" s="139" t="s">
        <v>47</v>
      </c>
      <c r="B15" s="21" t="s">
        <v>48</v>
      </c>
    </row>
    <row r="16" spans="1:2" x14ac:dyDescent="0.3">
      <c r="A16" s="139" t="s">
        <v>46</v>
      </c>
      <c r="B16" s="21" t="s">
        <v>45</v>
      </c>
    </row>
    <row r="17" spans="1:2" x14ac:dyDescent="0.3">
      <c r="A17" s="139" t="s">
        <v>50</v>
      </c>
      <c r="B17" s="22" t="s">
        <v>51</v>
      </c>
    </row>
  </sheetData>
  <hyperlinks>
    <hyperlink ref="B7" r:id="rId1"/>
    <hyperlink ref="B10" r:id="rId2"/>
    <hyperlink ref="B13" r:id="rId3"/>
    <hyperlink ref="B11" r:id="rId4"/>
    <hyperlink ref="B16" r:id="rId5"/>
    <hyperlink ref="B1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07"/>
  <sheetViews>
    <sheetView showGridLines="0" zoomScaleNormal="100" workbookViewId="0">
      <pane xSplit="1" ySplit="1" topLeftCell="AD43" activePane="bottomRight" state="frozen"/>
      <selection activeCell="L8" sqref="L8"/>
      <selection pane="topRight" activeCell="L8" sqref="L8"/>
      <selection pane="bottomLeft" activeCell="L8" sqref="L8"/>
      <selection pane="bottomRight" activeCell="Y1" sqref="Y1"/>
    </sheetView>
  </sheetViews>
  <sheetFormatPr defaultColWidth="19.59765625" defaultRowHeight="15.6" x14ac:dyDescent="0.3"/>
  <cols>
    <col min="1" max="1" width="5" style="39" bestFit="1" customWidth="1"/>
    <col min="2" max="3" width="11" style="39" bestFit="1" customWidth="1"/>
    <col min="4" max="4" width="13.8984375" style="84" bestFit="1" customWidth="1"/>
    <col min="5" max="5" width="14.59765625" style="78" bestFit="1" customWidth="1"/>
    <col min="6" max="6" width="11.59765625" style="78" bestFit="1" customWidth="1"/>
    <col min="7" max="7" width="9" style="78" bestFit="1" customWidth="1"/>
    <col min="8" max="8" width="8.796875" style="78" bestFit="1" customWidth="1"/>
    <col min="9" max="9" width="5.59765625" style="84" bestFit="1" customWidth="1"/>
    <col min="10" max="10" width="12" style="84" bestFit="1" customWidth="1"/>
    <col min="11" max="11" width="12.09765625" style="52" bestFit="1" customWidth="1"/>
    <col min="12" max="13" width="11.3984375" style="53" bestFit="1" customWidth="1"/>
    <col min="14" max="14" width="10.09765625" style="54" customWidth="1"/>
    <col min="15" max="15" width="8.3984375" style="54" bestFit="1" customWidth="1"/>
    <col min="16" max="16" width="9.3984375" style="54" bestFit="1" customWidth="1"/>
    <col min="17" max="17" width="10.3984375" style="54" bestFit="1" customWidth="1"/>
    <col min="18" max="18" width="13.59765625" style="54" bestFit="1" customWidth="1"/>
    <col min="19" max="19" width="12.5" style="54" bestFit="1" customWidth="1"/>
    <col min="20" max="20" width="13.59765625" style="54" bestFit="1" customWidth="1"/>
    <col min="21" max="21" width="12.3984375" style="54" customWidth="1"/>
    <col min="22" max="22" width="10.796875" style="54" bestFit="1" customWidth="1"/>
    <col min="23" max="23" width="11.3984375" style="54" bestFit="1" customWidth="1"/>
    <col min="24" max="24" width="12.3984375" style="54" bestFit="1" customWidth="1"/>
    <col min="25" max="25" width="13.69921875" style="54" bestFit="1" customWidth="1"/>
    <col min="26" max="26" width="15.5" style="54" bestFit="1" customWidth="1"/>
    <col min="27" max="27" width="13.69921875" style="54" bestFit="1" customWidth="1"/>
    <col min="28" max="29" width="5.69921875" style="54" bestFit="1" customWidth="1"/>
    <col min="30" max="30" width="6.5" style="54" bestFit="1" customWidth="1"/>
    <col min="31" max="31" width="6.5" style="54" customWidth="1"/>
    <col min="32" max="32" width="8.3984375" style="54" bestFit="1" customWidth="1"/>
    <col min="33" max="33" width="8.09765625" style="54" bestFit="1" customWidth="1"/>
    <col min="34" max="35" width="7.296875" style="39" bestFit="1" customWidth="1"/>
    <col min="36" max="36" width="9.5" style="125" bestFit="1" customWidth="1"/>
    <col min="37" max="37" width="9.5" style="39" bestFit="1" customWidth="1"/>
    <col min="38" max="38" width="7.296875" style="39" bestFit="1" customWidth="1"/>
    <col min="39" max="39" width="9.5" style="125" bestFit="1" customWidth="1"/>
    <col min="40" max="41" width="9.5" style="39" bestFit="1" customWidth="1"/>
    <col min="42" max="42" width="13.59765625" style="39" bestFit="1" customWidth="1"/>
    <col min="43" max="43" width="9.3984375" style="39" bestFit="1" customWidth="1"/>
    <col min="44" max="44" width="7.296875" style="39" bestFit="1" customWidth="1"/>
    <col min="45" max="48" width="9.5" style="39" bestFit="1" customWidth="1"/>
    <col min="49" max="49" width="13.59765625" style="39" bestFit="1" customWidth="1"/>
    <col min="50" max="51" width="9.3984375" style="39" bestFit="1" customWidth="1"/>
    <col min="52" max="52" width="6.8984375" style="39" bestFit="1" customWidth="1"/>
    <col min="53" max="53" width="8.8984375" style="39" bestFit="1" customWidth="1"/>
    <col min="54" max="54" width="10" style="39" bestFit="1" customWidth="1"/>
    <col min="55" max="55" width="11.59765625" style="39" bestFit="1" customWidth="1"/>
    <col min="56" max="57" width="11.8984375" style="39" bestFit="1" customWidth="1"/>
    <col min="58" max="60" width="13.59765625" style="39" bestFit="1" customWidth="1"/>
    <col min="61" max="62" width="9.3984375" style="39" bestFit="1" customWidth="1"/>
    <col min="63" max="63" width="6.8984375" style="39" bestFit="1" customWidth="1"/>
    <col min="64" max="64" width="19.59765625" style="39"/>
    <col min="65" max="65" width="16.59765625" style="39" bestFit="1" customWidth="1"/>
    <col min="66" max="66" width="18.69921875" style="39" bestFit="1" customWidth="1"/>
    <col min="67" max="67" width="16.69921875" style="39" bestFit="1" customWidth="1"/>
    <col min="68" max="68" width="18.796875" style="39" bestFit="1" customWidth="1"/>
    <col min="69" max="16384" width="19.59765625" style="39"/>
  </cols>
  <sheetData>
    <row r="1" spans="1:68" s="1" customFormat="1" ht="33.6" x14ac:dyDescent="0.3">
      <c r="A1" s="1" t="s">
        <v>0</v>
      </c>
      <c r="B1" s="15" t="s">
        <v>3</v>
      </c>
      <c r="C1" s="15" t="s">
        <v>22</v>
      </c>
      <c r="D1" s="187" t="s">
        <v>23</v>
      </c>
      <c r="E1" s="4" t="s">
        <v>76</v>
      </c>
      <c r="F1" s="68" t="s">
        <v>75</v>
      </c>
      <c r="G1" s="4" t="s">
        <v>21</v>
      </c>
      <c r="H1" s="4" t="s">
        <v>4</v>
      </c>
      <c r="I1" s="186" t="s">
        <v>20</v>
      </c>
      <c r="J1" s="186" t="s">
        <v>49</v>
      </c>
      <c r="K1" s="2" t="s">
        <v>2</v>
      </c>
      <c r="L1" s="3" t="s">
        <v>24</v>
      </c>
      <c r="M1" s="3" t="s">
        <v>1</v>
      </c>
      <c r="N1" s="3" t="s">
        <v>89</v>
      </c>
      <c r="O1" s="188" t="s">
        <v>26</v>
      </c>
      <c r="P1" s="188" t="s">
        <v>25</v>
      </c>
      <c r="Q1" s="188" t="s">
        <v>66</v>
      </c>
      <c r="R1" s="18" t="s">
        <v>90</v>
      </c>
      <c r="S1" s="18" t="s">
        <v>91</v>
      </c>
      <c r="T1" s="18" t="s">
        <v>92</v>
      </c>
      <c r="U1" s="67" t="s">
        <v>93</v>
      </c>
      <c r="V1" s="188" t="s">
        <v>28</v>
      </c>
      <c r="W1" s="188" t="s">
        <v>27</v>
      </c>
      <c r="X1" s="188" t="s">
        <v>81</v>
      </c>
      <c r="Y1" s="18" t="s">
        <v>94</v>
      </c>
      <c r="Z1" s="18" t="s">
        <v>95</v>
      </c>
      <c r="AA1" s="18" t="s">
        <v>96</v>
      </c>
      <c r="AB1" s="189" t="s">
        <v>77</v>
      </c>
      <c r="AC1" s="121" t="s">
        <v>79</v>
      </c>
      <c r="AD1" s="189" t="s">
        <v>78</v>
      </c>
      <c r="AE1" s="121" t="s">
        <v>80</v>
      </c>
      <c r="AF1" s="189" t="s">
        <v>88</v>
      </c>
      <c r="AG1" s="122" t="s">
        <v>87</v>
      </c>
      <c r="AH1" s="145" t="s">
        <v>29</v>
      </c>
      <c r="AI1" s="5" t="s">
        <v>30</v>
      </c>
      <c r="AJ1" s="123" t="s">
        <v>31</v>
      </c>
      <c r="AK1" s="7" t="s">
        <v>32</v>
      </c>
      <c r="AL1" s="76" t="s">
        <v>33</v>
      </c>
      <c r="AM1" s="123" t="s">
        <v>34</v>
      </c>
      <c r="AN1" s="190" t="s">
        <v>35</v>
      </c>
      <c r="AO1" s="9" t="s">
        <v>36</v>
      </c>
      <c r="AP1" s="6" t="s">
        <v>72</v>
      </c>
      <c r="AQ1" s="56" t="s">
        <v>37</v>
      </c>
      <c r="AR1" s="10" t="s">
        <v>16</v>
      </c>
      <c r="AS1" s="151" t="s">
        <v>60</v>
      </c>
      <c r="AT1" s="151" t="s">
        <v>58</v>
      </c>
      <c r="AU1" s="188" t="s">
        <v>85</v>
      </c>
      <c r="AV1" s="182" t="s">
        <v>84</v>
      </c>
      <c r="AW1" s="151" t="s">
        <v>70</v>
      </c>
      <c r="AX1" s="151" t="s">
        <v>69</v>
      </c>
      <c r="AY1" s="151" t="s">
        <v>68</v>
      </c>
      <c r="AZ1" s="151" t="s">
        <v>67</v>
      </c>
      <c r="BA1" s="159" t="s">
        <v>54</v>
      </c>
      <c r="BB1" s="155" t="s">
        <v>61</v>
      </c>
      <c r="BC1" s="155" t="s">
        <v>59</v>
      </c>
      <c r="BD1" s="191" t="s">
        <v>62</v>
      </c>
      <c r="BE1" s="183" t="s">
        <v>63</v>
      </c>
      <c r="BF1" s="191" t="s">
        <v>64</v>
      </c>
      <c r="BG1" s="183" t="s">
        <v>65</v>
      </c>
      <c r="BH1" s="154" t="s">
        <v>71</v>
      </c>
      <c r="BI1" s="154" t="s">
        <v>55</v>
      </c>
      <c r="BJ1" s="154" t="s">
        <v>56</v>
      </c>
      <c r="BK1" s="154" t="s">
        <v>57</v>
      </c>
      <c r="BM1" s="18" t="s">
        <v>82</v>
      </c>
      <c r="BN1" s="18" t="s">
        <v>73</v>
      </c>
      <c r="BO1" s="18" t="s">
        <v>83</v>
      </c>
      <c r="BP1" s="18" t="s">
        <v>74</v>
      </c>
    </row>
    <row r="2" spans="1:68" s="26" customFormat="1" x14ac:dyDescent="0.3">
      <c r="A2" s="39">
        <v>1919</v>
      </c>
      <c r="B2" s="65">
        <v>0.22317596566523606</v>
      </c>
      <c r="C2" s="77"/>
      <c r="D2" s="137"/>
      <c r="E2" s="87"/>
      <c r="F2" s="87"/>
      <c r="G2" s="87">
        <v>1</v>
      </c>
      <c r="H2" s="120">
        <v>41</v>
      </c>
      <c r="I2" s="81"/>
      <c r="J2" s="88">
        <v>10567.569238757918</v>
      </c>
      <c r="K2" s="17"/>
      <c r="L2" s="27">
        <v>5991295.1399999997</v>
      </c>
      <c r="M2" s="27">
        <v>31263876.366727188</v>
      </c>
      <c r="N2" s="28">
        <f t="shared" ref="N2:N33" si="0">L2/M2</f>
        <v>0.19163634955952807</v>
      </c>
      <c r="O2" s="32">
        <v>297.39999999999998</v>
      </c>
      <c r="P2" s="31">
        <v>98</v>
      </c>
      <c r="Q2" s="98">
        <v>1270.3600000000001</v>
      </c>
      <c r="R2" s="29">
        <f t="shared" ref="R2:R23" si="1">P2/Q2</f>
        <v>7.7143486885607224E-2</v>
      </c>
      <c r="S2" s="180">
        <f t="shared" ref="S2:S33" si="2">P2/M2</f>
        <v>3.1346080969120395E-6</v>
      </c>
      <c r="T2" s="69">
        <f t="shared" ref="T2:T33" si="3">Q2/M2</f>
        <v>4.0633476959114072E-5</v>
      </c>
      <c r="U2" s="30"/>
      <c r="V2" s="30">
        <v>156.03</v>
      </c>
      <c r="W2" s="64">
        <v>79.03</v>
      </c>
      <c r="X2" s="30">
        <v>1270.3600000000001</v>
      </c>
      <c r="Y2" s="29">
        <f t="shared" ref="Y2:Y23" si="4">W2/X2</f>
        <v>6.2210711924178964E-2</v>
      </c>
      <c r="Z2" s="180">
        <f t="shared" ref="Z2:Z33" si="5">W2/M2</f>
        <v>2.5278375295812089E-6</v>
      </c>
      <c r="AA2" s="148">
        <f t="shared" ref="AA2:AA33" si="6">X2/M2</f>
        <v>4.0633476959114072E-5</v>
      </c>
      <c r="AB2" s="34">
        <v>0.17426022655343179</v>
      </c>
      <c r="AC2" s="33">
        <v>5.8510271906156479</v>
      </c>
      <c r="AD2" s="34">
        <v>1.9427261138200513</v>
      </c>
      <c r="AE2" s="33">
        <v>1.6523098305278276</v>
      </c>
      <c r="AF2" s="34">
        <v>1.5920996295930325</v>
      </c>
      <c r="AG2" s="35">
        <v>2.1231426828793154</v>
      </c>
      <c r="AH2" s="146">
        <v>0.21134020388126401</v>
      </c>
      <c r="AI2" s="11"/>
      <c r="AJ2" s="12"/>
      <c r="AK2" s="12"/>
      <c r="AL2" s="36">
        <v>4.3801080435514499E-2</v>
      </c>
      <c r="AM2" s="124">
        <v>1.93</v>
      </c>
      <c r="AN2" s="19">
        <v>20.725389480590799</v>
      </c>
      <c r="AO2" s="150">
        <v>0</v>
      </c>
      <c r="AP2" s="20">
        <v>4.3801080435514499E-2</v>
      </c>
      <c r="AQ2" s="172">
        <v>0</v>
      </c>
      <c r="AR2" s="37"/>
      <c r="AS2" s="38"/>
      <c r="AT2" s="38"/>
      <c r="AU2" s="38"/>
      <c r="AV2" s="38"/>
      <c r="AW2" s="38"/>
      <c r="AX2" s="38"/>
      <c r="AY2" s="38"/>
      <c r="AZ2" s="38"/>
      <c r="BA2" s="160">
        <v>4.99E-2</v>
      </c>
      <c r="BB2" s="156">
        <v>0.68600000000000005</v>
      </c>
      <c r="BC2" s="156">
        <v>0.61799999999999999</v>
      </c>
      <c r="BD2" s="156">
        <v>0.29899999999999999</v>
      </c>
      <c r="BE2" s="156">
        <v>0.152</v>
      </c>
      <c r="BF2" s="156">
        <v>0.56999999999999995</v>
      </c>
      <c r="BG2" s="156">
        <v>0.188</v>
      </c>
      <c r="BH2" s="156">
        <v>5.0000000000000001E-4</v>
      </c>
      <c r="BI2" s="156">
        <v>0</v>
      </c>
      <c r="BJ2" s="156">
        <v>1</v>
      </c>
      <c r="BK2" s="156">
        <v>1</v>
      </c>
      <c r="BM2" s="60">
        <f t="shared" ref="BM2:BM65" si="7">LOG(S2)</f>
        <v>-5.5038167489282488</v>
      </c>
      <c r="BN2" s="60">
        <f t="shared" ref="BN2:BN65" si="8">LOG(T2)</f>
        <v>-4.3911160140125078</v>
      </c>
      <c r="BO2" s="60">
        <f t="shared" ref="BO2:BO33" si="9">LOG(Z2)</f>
        <v>-5.5972508426815191</v>
      </c>
      <c r="BP2" s="60">
        <f t="shared" ref="BP2:BP33" si="10">LOG(AA2)</f>
        <v>-4.3911160140125078</v>
      </c>
    </row>
    <row r="3" spans="1:68" x14ac:dyDescent="0.3">
      <c r="A3" s="39">
        <v>1920</v>
      </c>
      <c r="B3" s="65">
        <v>0.21030042918454936</v>
      </c>
      <c r="C3" s="77"/>
      <c r="D3" s="144">
        <v>18469543.749999996</v>
      </c>
      <c r="E3" s="165">
        <f t="shared" ref="E3:E34" si="11">D3/(M3*1000000)</f>
        <v>6.7063701272234556E-7</v>
      </c>
      <c r="F3" s="87"/>
      <c r="G3" s="87">
        <v>1</v>
      </c>
      <c r="H3" s="120">
        <v>47</v>
      </c>
      <c r="I3" s="81"/>
      <c r="J3" s="88">
        <v>11046.878501617666</v>
      </c>
      <c r="K3" s="17"/>
      <c r="L3" s="27">
        <v>5120261.4408973251</v>
      </c>
      <c r="M3" s="27">
        <v>27540298.849635195</v>
      </c>
      <c r="N3" s="28">
        <f t="shared" si="0"/>
        <v>0.18591887723706199</v>
      </c>
      <c r="O3" s="32">
        <v>5568.4296807592755</v>
      </c>
      <c r="P3" s="31">
        <v>4011.967213114754</v>
      </c>
      <c r="Q3" s="98">
        <v>24144.750448748917</v>
      </c>
      <c r="R3" s="29">
        <f t="shared" si="1"/>
        <v>0.16616312608534903</v>
      </c>
      <c r="S3" s="148">
        <f t="shared" si="2"/>
        <v>1.4567624102480999E-4</v>
      </c>
      <c r="T3" s="69">
        <f t="shared" si="3"/>
        <v>8.7670618901322282E-4</v>
      </c>
      <c r="U3" s="30"/>
      <c r="V3" s="30">
        <v>4539.46</v>
      </c>
      <c r="W3" s="64">
        <v>7738.380000000001</v>
      </c>
      <c r="X3" s="30">
        <v>27983.765770099995</v>
      </c>
      <c r="Y3" s="29">
        <f t="shared" si="4"/>
        <v>0.27653104530585659</v>
      </c>
      <c r="Z3" s="69">
        <f t="shared" si="5"/>
        <v>2.8098387901489695E-4</v>
      </c>
      <c r="AA3" s="148">
        <f t="shared" si="6"/>
        <v>1.0161024730663253E-3</v>
      </c>
      <c r="AB3" s="34">
        <v>3.8121425367688926</v>
      </c>
      <c r="AC3" s="33">
        <v>4.3249219707531861</v>
      </c>
      <c r="AD3" s="34">
        <v>0.80384618182387868</v>
      </c>
      <c r="AE3" s="33">
        <v>0.29373547607768924</v>
      </c>
      <c r="AF3" s="34">
        <v>1.4994394014048713</v>
      </c>
      <c r="AG3" s="35">
        <v>2.1726128911645497</v>
      </c>
      <c r="AH3" s="147">
        <v>0.242268040776253</v>
      </c>
      <c r="AI3" s="13"/>
      <c r="AJ3" s="14"/>
      <c r="AK3" s="14"/>
      <c r="AL3" s="36">
        <v>5.7742640376091003E-2</v>
      </c>
      <c r="AM3" s="124">
        <v>1.62</v>
      </c>
      <c r="AN3" s="19">
        <v>23.8341960906982</v>
      </c>
      <c r="AO3" s="150">
        <v>0</v>
      </c>
      <c r="AP3" s="20">
        <v>5.7742640376091003E-2</v>
      </c>
      <c r="AQ3" s="172">
        <v>0</v>
      </c>
      <c r="AR3" s="37"/>
      <c r="AS3" s="38"/>
      <c r="AT3" s="38"/>
      <c r="AU3" s="38"/>
      <c r="AV3" s="38"/>
      <c r="AW3" s="38"/>
      <c r="AX3" s="38"/>
      <c r="AY3" s="38"/>
      <c r="AZ3" s="38"/>
      <c r="BA3" s="160">
        <v>1.0995999999999999</v>
      </c>
      <c r="BB3" s="156">
        <v>2.0299999999999998</v>
      </c>
      <c r="BC3" s="156">
        <v>1.6850000000000001</v>
      </c>
      <c r="BD3" s="156">
        <v>1.2110000000000001</v>
      </c>
      <c r="BE3" s="156">
        <v>2.0640000000000001</v>
      </c>
      <c r="BF3" s="156">
        <v>1.7210000000000001</v>
      </c>
      <c r="BG3" s="156">
        <v>1.24</v>
      </c>
      <c r="BH3" s="156">
        <v>0.10829999999999999</v>
      </c>
      <c r="BI3" s="156">
        <v>7.4099999999999999E-2</v>
      </c>
      <c r="BJ3" s="156">
        <v>0.70660000000000001</v>
      </c>
      <c r="BK3" s="156">
        <v>0.99919999999999998</v>
      </c>
      <c r="BM3" s="60">
        <f t="shared" si="7"/>
        <v>-3.8366112734407909</v>
      </c>
      <c r="BN3" s="60">
        <f t="shared" si="8"/>
        <v>-3.0571459275795694</v>
      </c>
      <c r="BO3" s="60">
        <f t="shared" si="9"/>
        <v>-3.5513185963074183</v>
      </c>
      <c r="BP3" s="60">
        <f t="shared" si="10"/>
        <v>-2.9930624916159734</v>
      </c>
    </row>
    <row r="4" spans="1:68" x14ac:dyDescent="0.3">
      <c r="A4" s="39">
        <v>1921</v>
      </c>
      <c r="B4" s="65">
        <v>0.20600858369098712</v>
      </c>
      <c r="C4" s="77"/>
      <c r="D4" s="144">
        <v>34227091.852737427</v>
      </c>
      <c r="E4" s="165">
        <f t="shared" si="11"/>
        <v>1.1037934534665237E-6</v>
      </c>
      <c r="F4" s="87"/>
      <c r="G4" s="87">
        <v>1</v>
      </c>
      <c r="H4" s="120">
        <v>50</v>
      </c>
      <c r="I4" s="81"/>
      <c r="J4" s="88">
        <v>10398.885856015444</v>
      </c>
      <c r="K4" s="17"/>
      <c r="L4" s="27">
        <v>5521050.385530699</v>
      </c>
      <c r="M4" s="27">
        <v>31008601.967374761</v>
      </c>
      <c r="N4" s="28">
        <f t="shared" si="0"/>
        <v>0.17804899399655585</v>
      </c>
      <c r="O4" s="32">
        <v>3146.1385947643976</v>
      </c>
      <c r="P4" s="31">
        <v>1782.1037398381716</v>
      </c>
      <c r="Q4" s="98">
        <v>16012.049741742021</v>
      </c>
      <c r="R4" s="29">
        <f t="shared" si="1"/>
        <v>0.11129766448279149</v>
      </c>
      <c r="S4" s="148">
        <f t="shared" si="2"/>
        <v>5.7471270124115417E-5</v>
      </c>
      <c r="T4" s="69">
        <f t="shared" si="3"/>
        <v>5.163744485671705E-4</v>
      </c>
      <c r="U4" s="30">
        <f>AVERAGE(T2:T6)</f>
        <v>4.9015538810225079E-4</v>
      </c>
      <c r="V4" s="30">
        <v>2354.9900000000002</v>
      </c>
      <c r="W4" s="64">
        <v>4154.8999999999987</v>
      </c>
      <c r="X4" s="30">
        <v>16820.658253699992</v>
      </c>
      <c r="Y4" s="29">
        <f t="shared" si="4"/>
        <v>0.24701173624320305</v>
      </c>
      <c r="Z4" s="69">
        <f t="shared" si="5"/>
        <v>1.339918518213596E-4</v>
      </c>
      <c r="AA4" s="148">
        <f t="shared" si="6"/>
        <v>5.4245135821981265E-4</v>
      </c>
      <c r="AB4" s="34">
        <v>2.4466387019470539</v>
      </c>
      <c r="AC4" s="33">
        <v>3.4620960568841701</v>
      </c>
      <c r="AD4" s="34">
        <v>0.34017610607593779</v>
      </c>
      <c r="AE4" s="33">
        <v>0.25804542071380676</v>
      </c>
      <c r="AF4" s="34">
        <v>1.6039886164773043</v>
      </c>
      <c r="AG4" s="35">
        <v>2.2462299966789181</v>
      </c>
      <c r="AH4" s="147">
        <v>0.257731944322586</v>
      </c>
      <c r="AI4" s="13"/>
      <c r="AJ4" s="14"/>
      <c r="AK4" s="14"/>
      <c r="AL4" s="36">
        <v>6.5434537827968597E-2</v>
      </c>
      <c r="AM4" s="124">
        <v>1.49</v>
      </c>
      <c r="AN4" s="19">
        <v>25.3886013031006</v>
      </c>
      <c r="AO4" s="150">
        <v>0</v>
      </c>
      <c r="AP4" s="20">
        <v>7.3607176542282104E-2</v>
      </c>
      <c r="AQ4" s="172">
        <v>0</v>
      </c>
      <c r="AR4" s="37"/>
      <c r="AS4" s="38"/>
      <c r="AT4" s="38"/>
      <c r="AU4" s="38"/>
      <c r="AV4" s="38"/>
      <c r="AW4" s="38"/>
      <c r="AX4" s="38"/>
      <c r="AY4" s="38"/>
      <c r="AZ4" s="38"/>
      <c r="BA4" s="160">
        <v>0.66049999999999998</v>
      </c>
      <c r="BB4" s="156">
        <v>2.573</v>
      </c>
      <c r="BC4" s="156">
        <v>2.0329999999999999</v>
      </c>
      <c r="BD4" s="156">
        <v>1.4870000000000001</v>
      </c>
      <c r="BE4" s="156">
        <v>2.6230000000000002</v>
      </c>
      <c r="BF4" s="156">
        <v>2.0859999999999999</v>
      </c>
      <c r="BG4" s="156">
        <v>1.1819999999999999</v>
      </c>
      <c r="BH4" s="156">
        <v>0.1125</v>
      </c>
      <c r="BI4" s="156">
        <v>0</v>
      </c>
      <c r="BJ4" s="156">
        <v>0.69879999999999998</v>
      </c>
      <c r="BK4" s="156">
        <v>1</v>
      </c>
      <c r="BM4" s="60">
        <f t="shared" si="7"/>
        <v>-4.2405492047838367</v>
      </c>
      <c r="BN4" s="60">
        <f t="shared" si="8"/>
        <v>-3.2870352557952902</v>
      </c>
      <c r="BO4" s="60">
        <f t="shared" si="9"/>
        <v>-3.8729216107144095</v>
      </c>
      <c r="BP4" s="60">
        <f t="shared" si="10"/>
        <v>-3.2656391990533189</v>
      </c>
    </row>
    <row r="5" spans="1:68" x14ac:dyDescent="0.3">
      <c r="A5" s="39">
        <v>1922</v>
      </c>
      <c r="B5" s="65">
        <v>0.21030042918454936</v>
      </c>
      <c r="C5" s="77"/>
      <c r="D5" s="144">
        <v>30066415.570467953</v>
      </c>
      <c r="E5" s="165">
        <f t="shared" si="11"/>
        <v>8.9530056722609053E-7</v>
      </c>
      <c r="F5" s="130">
        <f t="shared" ref="F5:F66" si="12">AVERAGE(E3:E7)</f>
        <v>9.622849685544849E-7</v>
      </c>
      <c r="G5" s="87">
        <v>1</v>
      </c>
      <c r="H5" s="120">
        <v>50</v>
      </c>
      <c r="I5" s="81"/>
      <c r="J5" s="88">
        <v>10724.971758420923</v>
      </c>
      <c r="K5" s="17"/>
      <c r="L5" s="27">
        <v>6185589.5805962607</v>
      </c>
      <c r="M5" s="27">
        <v>33582482.432265982</v>
      </c>
      <c r="N5" s="28">
        <f t="shared" si="0"/>
        <v>0.18419095708818592</v>
      </c>
      <c r="O5" s="32">
        <v>3370.3127892875186</v>
      </c>
      <c r="P5" s="31">
        <v>2677.242094997473</v>
      </c>
      <c r="Q5" s="98">
        <v>16973.36908203952</v>
      </c>
      <c r="R5" s="29">
        <f t="shared" si="1"/>
        <v>0.15773192004823686</v>
      </c>
      <c r="S5" s="148">
        <f t="shared" si="2"/>
        <v>7.9721387494129507E-5</v>
      </c>
      <c r="T5" s="69">
        <f t="shared" si="3"/>
        <v>5.0542329967041214E-4</v>
      </c>
      <c r="U5" s="30">
        <f t="shared" ref="U5:U68" si="13">AVERAGE(T3:T7)</f>
        <v>6.0245489131019567E-4</v>
      </c>
      <c r="V5" s="30">
        <v>2690.4200000000005</v>
      </c>
      <c r="W5" s="64">
        <v>3838.53</v>
      </c>
      <c r="X5" s="30">
        <v>16795.148706678105</v>
      </c>
      <c r="Y5" s="29">
        <f t="shared" si="4"/>
        <v>0.22854992635306171</v>
      </c>
      <c r="Z5" s="69">
        <f t="shared" si="5"/>
        <v>1.1430155610866778E-4</v>
      </c>
      <c r="AA5" s="148">
        <f t="shared" si="6"/>
        <v>5.0011635502387282E-4</v>
      </c>
      <c r="AB5" s="34">
        <v>1.6296180040534742</v>
      </c>
      <c r="AC5" s="33">
        <v>2.7649637788761572</v>
      </c>
      <c r="AD5" s="34">
        <v>0.4181419251305406</v>
      </c>
      <c r="AE5" s="33">
        <v>0.22368807193791337</v>
      </c>
      <c r="AF5" s="34">
        <v>1.4891744989091189</v>
      </c>
      <c r="AG5" s="35">
        <v>2.0974580256944315</v>
      </c>
      <c r="AH5" s="147">
        <v>0.257731944322586</v>
      </c>
      <c r="AI5" s="13"/>
      <c r="AJ5" s="14"/>
      <c r="AK5" s="14"/>
      <c r="AL5" s="36">
        <v>6.5434537827968597E-2</v>
      </c>
      <c r="AM5" s="124">
        <v>1.49</v>
      </c>
      <c r="AN5" s="19">
        <v>25.3886013031006</v>
      </c>
      <c r="AO5" s="150">
        <v>0</v>
      </c>
      <c r="AP5" s="20">
        <v>7.0829547941684695E-2</v>
      </c>
      <c r="AQ5" s="172">
        <v>0</v>
      </c>
      <c r="AR5" s="37"/>
      <c r="AS5" s="38"/>
      <c r="AT5" s="38"/>
      <c r="AU5" s="38"/>
      <c r="AV5" s="38"/>
      <c r="AW5" s="38"/>
      <c r="AX5" s="38"/>
      <c r="AY5" s="38"/>
      <c r="AZ5" s="38"/>
      <c r="BA5" s="160">
        <v>0.66020000000000001</v>
      </c>
      <c r="BB5" s="156">
        <v>2.52</v>
      </c>
      <c r="BC5" s="156">
        <v>2.1800000000000002</v>
      </c>
      <c r="BD5" s="156">
        <v>1.8049999999999999</v>
      </c>
      <c r="BE5" s="156">
        <v>2.5750000000000002</v>
      </c>
      <c r="BF5" s="156">
        <v>2.2370000000000001</v>
      </c>
      <c r="BG5" s="156">
        <v>1.7769999999999999</v>
      </c>
      <c r="BH5" s="156">
        <v>0.1125</v>
      </c>
      <c r="BI5" s="156">
        <v>0</v>
      </c>
      <c r="BJ5" s="156">
        <v>0.68799999999999994</v>
      </c>
      <c r="BK5" s="156">
        <v>1</v>
      </c>
      <c r="BM5" s="60">
        <f t="shared" si="7"/>
        <v>-4.0984251513187608</v>
      </c>
      <c r="BN5" s="60">
        <f t="shared" si="8"/>
        <v>-3.2963447412743374</v>
      </c>
      <c r="BO5" s="60">
        <f t="shared" si="9"/>
        <v>-3.9419478570517228</v>
      </c>
      <c r="BP5" s="60">
        <f t="shared" si="10"/>
        <v>-3.3009289427319222</v>
      </c>
    </row>
    <row r="6" spans="1:68" x14ac:dyDescent="0.3">
      <c r="A6" s="39">
        <v>1923</v>
      </c>
      <c r="B6" s="65">
        <v>0.21030042918454936</v>
      </c>
      <c r="C6" s="77"/>
      <c r="D6" s="144">
        <v>38205918.327094734</v>
      </c>
      <c r="E6" s="165">
        <f t="shared" si="11"/>
        <v>1.1359669366515686E-6</v>
      </c>
      <c r="F6" s="130">
        <f t="shared" si="12"/>
        <v>1.0207036728166471E-6</v>
      </c>
      <c r="G6" s="87">
        <v>1</v>
      </c>
      <c r="H6" s="120">
        <v>52</v>
      </c>
      <c r="I6" s="81"/>
      <c r="J6" s="88">
        <v>12852.885160333426</v>
      </c>
      <c r="K6" s="17"/>
      <c r="L6" s="27">
        <v>6876186.9677419355</v>
      </c>
      <c r="M6" s="27">
        <v>33632949.247371897</v>
      </c>
      <c r="N6" s="28">
        <f t="shared" si="0"/>
        <v>0.20444793339909809</v>
      </c>
      <c r="O6" s="32">
        <v>3466.6894805955335</v>
      </c>
      <c r="P6" s="31">
        <v>2762.9082833746897</v>
      </c>
      <c r="Q6" s="98">
        <v>17207.946221042184</v>
      </c>
      <c r="R6" s="29">
        <f t="shared" si="1"/>
        <v>0.16056002546057216</v>
      </c>
      <c r="S6" s="148">
        <f t="shared" si="2"/>
        <v>8.214885536957736E-5</v>
      </c>
      <c r="T6" s="69">
        <f t="shared" si="3"/>
        <v>5.1163952630133458E-4</v>
      </c>
      <c r="U6" s="30">
        <f t="shared" si="13"/>
        <v>5.695046045275055E-4</v>
      </c>
      <c r="V6" s="30">
        <v>2711.471892099999</v>
      </c>
      <c r="W6" s="64">
        <v>3682.6840706000003</v>
      </c>
      <c r="X6" s="30">
        <v>17337.005817700003</v>
      </c>
      <c r="Y6" s="29">
        <f t="shared" si="4"/>
        <v>0.21241753676059849</v>
      </c>
      <c r="Z6" s="69">
        <f t="shared" si="5"/>
        <v>1.0949631694543612E-4</v>
      </c>
      <c r="AA6" s="148">
        <f t="shared" si="6"/>
        <v>5.1547682274859469E-4</v>
      </c>
      <c r="AB6" s="34">
        <v>2.3216238812481049</v>
      </c>
      <c r="AC6" s="33">
        <v>2.7672690412292971</v>
      </c>
      <c r="AD6" s="34">
        <v>0.61641183752003281</v>
      </c>
      <c r="AE6" s="33">
        <v>0.35289361699480465</v>
      </c>
      <c r="AF6" s="34">
        <v>1.4617466831017631</v>
      </c>
      <c r="AG6" s="35">
        <v>2.3551582262331716</v>
      </c>
      <c r="AH6" s="147">
        <v>0.26804122328758201</v>
      </c>
      <c r="AI6" s="13"/>
      <c r="AJ6" s="14"/>
      <c r="AK6" s="14"/>
      <c r="AL6" s="36">
        <v>7.0829547941684695E-2</v>
      </c>
      <c r="AM6" s="124">
        <v>1.41</v>
      </c>
      <c r="AN6" s="19">
        <v>26.424869537353501</v>
      </c>
      <c r="AO6" s="150">
        <v>0</v>
      </c>
      <c r="AP6" s="20">
        <v>8.2260563969612094E-2</v>
      </c>
      <c r="AQ6" s="172">
        <v>0</v>
      </c>
      <c r="AR6" s="37"/>
      <c r="AS6" s="38"/>
      <c r="AT6" s="38"/>
      <c r="AU6" s="38"/>
      <c r="AV6" s="38"/>
      <c r="AW6" s="38"/>
      <c r="AX6" s="38"/>
      <c r="AY6" s="38"/>
      <c r="AZ6" s="38"/>
      <c r="BA6" s="160">
        <v>0.68149999999999999</v>
      </c>
      <c r="BB6" s="156">
        <v>2.4950000000000001</v>
      </c>
      <c r="BC6" s="156">
        <v>2.3620000000000001</v>
      </c>
      <c r="BD6" s="156">
        <v>1.881</v>
      </c>
      <c r="BE6" s="156">
        <v>2.5539999999999998</v>
      </c>
      <c r="BF6" s="156">
        <v>2.423</v>
      </c>
      <c r="BG6" s="156">
        <v>1.931</v>
      </c>
      <c r="BH6" s="156">
        <v>0.1125</v>
      </c>
      <c r="BI6" s="156">
        <v>0</v>
      </c>
      <c r="BJ6" s="156">
        <v>0.67559999999999998</v>
      </c>
      <c r="BK6" s="156">
        <v>1</v>
      </c>
      <c r="BM6" s="60">
        <f t="shared" si="7"/>
        <v>-4.0853984834783361</v>
      </c>
      <c r="BN6" s="60">
        <f t="shared" si="8"/>
        <v>-3.2910359118253858</v>
      </c>
      <c r="BO6" s="60">
        <f t="shared" si="9"/>
        <v>-3.9606004886519406</v>
      </c>
      <c r="BP6" s="60">
        <f t="shared" si="10"/>
        <v>-3.2877908570122387</v>
      </c>
    </row>
    <row r="7" spans="1:68" x14ac:dyDescent="0.3">
      <c r="A7" s="39">
        <v>1924</v>
      </c>
      <c r="B7" s="65">
        <v>0.21459227467811159</v>
      </c>
      <c r="C7" s="77"/>
      <c r="D7" s="144">
        <v>34326418.541921042</v>
      </c>
      <c r="E7" s="165">
        <f t="shared" si="11"/>
        <v>1.0057268727058965E-6</v>
      </c>
      <c r="F7" s="130">
        <f t="shared" si="12"/>
        <v>9.9069989855595764E-7</v>
      </c>
      <c r="G7" s="87">
        <v>1</v>
      </c>
      <c r="H7" s="120">
        <v>53</v>
      </c>
      <c r="I7" s="81"/>
      <c r="J7" s="88">
        <v>12981.389767794693</v>
      </c>
      <c r="K7" s="17"/>
      <c r="L7" s="27">
        <v>7055222.7272727266</v>
      </c>
      <c r="M7" s="27">
        <v>34130954.907833189</v>
      </c>
      <c r="N7" s="28">
        <f t="shared" si="0"/>
        <v>0.20671038200731751</v>
      </c>
      <c r="O7" s="32">
        <v>3918.0341689723327</v>
      </c>
      <c r="P7" s="31">
        <v>2786.6205533596835</v>
      </c>
      <c r="Q7" s="98">
        <v>20551.305770652172</v>
      </c>
      <c r="R7" s="29">
        <f t="shared" si="1"/>
        <v>0.13559335764149127</v>
      </c>
      <c r="S7" s="148">
        <f t="shared" si="2"/>
        <v>8.1644963080717761E-5</v>
      </c>
      <c r="T7" s="69">
        <f t="shared" si="3"/>
        <v>6.021309929988383E-4</v>
      </c>
      <c r="U7" s="30">
        <f t="shared" si="13"/>
        <v>5.8345340631066193E-4</v>
      </c>
      <c r="V7" s="30">
        <v>3077.3840529999989</v>
      </c>
      <c r="W7" s="64">
        <v>4344.05</v>
      </c>
      <c r="X7" s="30">
        <v>20797.921439899997</v>
      </c>
      <c r="Y7" s="29">
        <f t="shared" si="4"/>
        <v>0.20886943017613821</v>
      </c>
      <c r="Z7" s="69">
        <f t="shared" si="5"/>
        <v>1.2727595848784833E-4</v>
      </c>
      <c r="AA7" s="148">
        <f t="shared" si="6"/>
        <v>6.0935656491482436E-4</v>
      </c>
      <c r="AB7" s="34">
        <v>3.2618042813231294</v>
      </c>
      <c r="AC7" s="33">
        <v>3.1727850741917427</v>
      </c>
      <c r="AD7" s="34">
        <v>0.97963338808958689</v>
      </c>
      <c r="AE7" s="33">
        <v>0.66404862072225146</v>
      </c>
      <c r="AF7" s="34">
        <v>1.5045655746478583</v>
      </c>
      <c r="AG7" s="35">
        <v>2.3179834335463148</v>
      </c>
      <c r="AH7" s="147">
        <v>0.27319586277008101</v>
      </c>
      <c r="AI7" s="13"/>
      <c r="AJ7" s="14"/>
      <c r="AK7" s="14"/>
      <c r="AL7" s="36">
        <v>7.3607176542282104E-2</v>
      </c>
      <c r="AM7" s="124">
        <v>1.38</v>
      </c>
      <c r="AN7" s="19">
        <v>26.9430046081543</v>
      </c>
      <c r="AO7" s="150">
        <v>0</v>
      </c>
      <c r="AP7" s="20">
        <v>4.59911338984966E-2</v>
      </c>
      <c r="AQ7" s="172">
        <v>0</v>
      </c>
      <c r="AR7" s="37"/>
      <c r="AS7" s="38"/>
      <c r="AT7" s="38"/>
      <c r="AU7" s="38"/>
      <c r="AV7" s="38"/>
      <c r="AW7" s="38"/>
      <c r="AX7" s="38"/>
      <c r="AY7" s="38"/>
      <c r="AZ7" s="38"/>
      <c r="BA7" s="160">
        <v>0.8175</v>
      </c>
      <c r="BB7" s="156">
        <v>2.8130000000000002</v>
      </c>
      <c r="BC7" s="156">
        <v>2.56</v>
      </c>
      <c r="BD7" s="156">
        <v>2.0409999999999999</v>
      </c>
      <c r="BE7" s="156">
        <v>2.8809999999999998</v>
      </c>
      <c r="BF7" s="156">
        <v>2.63</v>
      </c>
      <c r="BG7" s="156">
        <v>1.87</v>
      </c>
      <c r="BH7" s="156">
        <v>0.1211</v>
      </c>
      <c r="BI7" s="156">
        <v>0</v>
      </c>
      <c r="BJ7" s="156">
        <v>0.66600000000000004</v>
      </c>
      <c r="BK7" s="156">
        <v>1</v>
      </c>
      <c r="BM7" s="60">
        <f t="shared" si="7"/>
        <v>-4.0880706030121328</v>
      </c>
      <c r="BN7" s="60">
        <f t="shared" si="8"/>
        <v>-3.2203090181309069</v>
      </c>
      <c r="BO7" s="60">
        <f t="shared" si="9"/>
        <v>-3.8952536237000439</v>
      </c>
      <c r="BP7" s="60">
        <f t="shared" si="10"/>
        <v>-3.2151285056271268</v>
      </c>
    </row>
    <row r="8" spans="1:68" x14ac:dyDescent="0.3">
      <c r="A8" s="39">
        <v>1925</v>
      </c>
      <c r="B8" s="65">
        <v>0.21888412017167383</v>
      </c>
      <c r="C8" s="77"/>
      <c r="D8" s="144">
        <v>32694061.748063996</v>
      </c>
      <c r="E8" s="165">
        <f t="shared" si="11"/>
        <v>9.6273053403315618E-7</v>
      </c>
      <c r="F8" s="130">
        <f t="shared" si="12"/>
        <v>1.01108713720981E-6</v>
      </c>
      <c r="G8" s="87">
        <v>1</v>
      </c>
      <c r="H8" s="120">
        <v>53</v>
      </c>
      <c r="I8" s="81"/>
      <c r="J8" s="88">
        <v>12932.402899412467</v>
      </c>
      <c r="K8" s="17"/>
      <c r="L8" s="27">
        <v>7048869.1238903897</v>
      </c>
      <c r="M8" s="27">
        <v>33959722.468860663</v>
      </c>
      <c r="N8" s="28">
        <f t="shared" si="0"/>
        <v>0.20756556919314767</v>
      </c>
      <c r="O8" s="32">
        <v>4888.6925559629472</v>
      </c>
      <c r="P8" s="31">
        <v>3017.7827093786186</v>
      </c>
      <c r="Q8" s="98">
        <v>24177.785893573928</v>
      </c>
      <c r="R8" s="29">
        <f t="shared" si="1"/>
        <v>0.12481633854573497</v>
      </c>
      <c r="S8" s="148">
        <f t="shared" si="2"/>
        <v>8.8863585741779007E-5</v>
      </c>
      <c r="T8" s="69">
        <f t="shared" si="3"/>
        <v>7.1195475509977231E-4</v>
      </c>
      <c r="U8" s="30">
        <f t="shared" si="13"/>
        <v>6.2654321960999644E-4</v>
      </c>
      <c r="V8" s="30">
        <v>3593.5800000000004</v>
      </c>
      <c r="W8" s="64">
        <v>5149.2580000000007</v>
      </c>
      <c r="X8" s="30">
        <v>25057.857300100019</v>
      </c>
      <c r="Y8" s="29">
        <f t="shared" si="4"/>
        <v>0.20549474515442498</v>
      </c>
      <c r="Z8" s="69">
        <f t="shared" si="5"/>
        <v>1.5162838873967856E-4</v>
      </c>
      <c r="AA8" s="148">
        <f t="shared" si="6"/>
        <v>7.3786990818540399E-4</v>
      </c>
      <c r="AB8" s="34">
        <v>2.3061848601059864</v>
      </c>
      <c r="AC8" s="33">
        <v>2.3488962447945405</v>
      </c>
      <c r="AD8" s="34">
        <v>1.0283898111679275</v>
      </c>
      <c r="AE8" s="33">
        <v>0.64939138660435591</v>
      </c>
      <c r="AF8" s="34">
        <v>1.6128872055468522</v>
      </c>
      <c r="AG8" s="35">
        <v>2.3144684116699028</v>
      </c>
      <c r="AH8" s="147">
        <v>0.27319586277008101</v>
      </c>
      <c r="AI8" s="13"/>
      <c r="AJ8" s="14"/>
      <c r="AK8" s="14"/>
      <c r="AL8" s="36">
        <v>7.3607176542282104E-2</v>
      </c>
      <c r="AM8" s="124">
        <v>1.38</v>
      </c>
      <c r="AN8" s="19">
        <v>26.9430046081543</v>
      </c>
      <c r="AO8" s="150">
        <v>0</v>
      </c>
      <c r="AP8" s="20">
        <v>7.3607176542282104E-2</v>
      </c>
      <c r="AQ8" s="172">
        <v>0</v>
      </c>
      <c r="AR8" s="37"/>
      <c r="AS8" s="38"/>
      <c r="AT8" s="38"/>
      <c r="AU8" s="38"/>
      <c r="AV8" s="38"/>
      <c r="AW8" s="38"/>
      <c r="AX8" s="38"/>
      <c r="AY8" s="38"/>
      <c r="AZ8" s="38"/>
      <c r="BA8" s="160">
        <v>0.98499999999999999</v>
      </c>
      <c r="BB8" s="156">
        <v>3.0350000000000001</v>
      </c>
      <c r="BC8" s="156">
        <v>2.9849999999999999</v>
      </c>
      <c r="BD8" s="156">
        <v>2.1709999999999998</v>
      </c>
      <c r="BE8" s="156">
        <v>3.1110000000000002</v>
      </c>
      <c r="BF8" s="156">
        <v>3.0609999999999999</v>
      </c>
      <c r="BG8" s="156">
        <v>1.89</v>
      </c>
      <c r="BH8" s="156">
        <v>0.1211</v>
      </c>
      <c r="BI8" s="156">
        <v>0</v>
      </c>
      <c r="BJ8" s="156">
        <v>0.70369999999999999</v>
      </c>
      <c r="BK8" s="156">
        <v>1</v>
      </c>
      <c r="BM8" s="60">
        <f t="shared" si="7"/>
        <v>-4.0512761664895995</v>
      </c>
      <c r="BN8" s="60">
        <f t="shared" si="8"/>
        <v>-3.1475476050076083</v>
      </c>
      <c r="BO8" s="60">
        <f t="shared" si="9"/>
        <v>-3.8192194799786452</v>
      </c>
      <c r="BP8" s="60">
        <f t="shared" si="10"/>
        <v>-3.1320202006938209</v>
      </c>
    </row>
    <row r="9" spans="1:68" x14ac:dyDescent="0.3">
      <c r="A9" s="39">
        <v>1926</v>
      </c>
      <c r="B9" s="65">
        <v>0.21888412017167383</v>
      </c>
      <c r="C9" s="77"/>
      <c r="D9" s="144">
        <v>32696452.760542937</v>
      </c>
      <c r="E9" s="165">
        <f t="shared" si="11"/>
        <v>9.5377458216307628E-7</v>
      </c>
      <c r="F9" s="130">
        <f t="shared" si="12"/>
        <v>9.8922127928007207E-7</v>
      </c>
      <c r="G9" s="87">
        <v>1</v>
      </c>
      <c r="H9" s="120">
        <v>53</v>
      </c>
      <c r="I9" s="81"/>
      <c r="J9" s="88">
        <v>14004.104477783498</v>
      </c>
      <c r="K9" s="17"/>
      <c r="L9" s="27">
        <v>7440658.1755593801</v>
      </c>
      <c r="M9" s="27">
        <v>34281111.461777769</v>
      </c>
      <c r="N9" s="28">
        <f t="shared" si="0"/>
        <v>0.21704833531594947</v>
      </c>
      <c r="O9" s="32">
        <v>4467.3742589405247</v>
      </c>
      <c r="P9" s="31">
        <v>2753.7865748709119</v>
      </c>
      <c r="Q9" s="98">
        <v>20092.792170778353</v>
      </c>
      <c r="R9" s="29">
        <f t="shared" si="1"/>
        <v>0.13705345436637917</v>
      </c>
      <c r="S9" s="148">
        <f t="shared" si="2"/>
        <v>8.0329559265932403E-5</v>
      </c>
      <c r="T9" s="69">
        <f t="shared" si="3"/>
        <v>5.8611845748295262E-4</v>
      </c>
      <c r="U9" s="30">
        <f t="shared" si="13"/>
        <v>6.5908167763052119E-4</v>
      </c>
      <c r="V9" s="30">
        <v>2527.06</v>
      </c>
      <c r="W9" s="64">
        <v>3794.79</v>
      </c>
      <c r="X9" s="30">
        <v>21013.042052200002</v>
      </c>
      <c r="Y9" s="29">
        <f t="shared" si="4"/>
        <v>0.18059212895367985</v>
      </c>
      <c r="Z9" s="69">
        <f t="shared" si="5"/>
        <v>1.1069623586245321E-4</v>
      </c>
      <c r="AA9" s="148">
        <f t="shared" si="6"/>
        <v>6.1296268283567189E-4</v>
      </c>
      <c r="AB9" s="34">
        <v>1.9171308308613058</v>
      </c>
      <c r="AC9" s="33">
        <v>1.8985533395071528</v>
      </c>
      <c r="AD9" s="34">
        <v>1.0240638731278033</v>
      </c>
      <c r="AE9" s="33">
        <v>0.62850155522027173</v>
      </c>
      <c r="AF9" s="34">
        <v>1.4402254422865297</v>
      </c>
      <c r="AG9" s="35">
        <v>2.4523487821912733</v>
      </c>
      <c r="AH9" s="147">
        <v>0.27319586277008101</v>
      </c>
      <c r="AI9" s="13"/>
      <c r="AJ9" s="14"/>
      <c r="AK9" s="14"/>
      <c r="AL9" s="36">
        <v>7.3607176542282104E-2</v>
      </c>
      <c r="AM9" s="124">
        <v>1.38</v>
      </c>
      <c r="AN9" s="19">
        <v>26.9430046081543</v>
      </c>
      <c r="AO9" s="150">
        <v>0</v>
      </c>
      <c r="AP9" s="20">
        <v>7.3607176542282104E-2</v>
      </c>
      <c r="AQ9" s="172">
        <v>0</v>
      </c>
      <c r="AR9" s="37"/>
      <c r="AS9" s="38"/>
      <c r="AT9" s="38"/>
      <c r="AU9" s="38"/>
      <c r="AV9" s="38"/>
      <c r="AW9" s="38"/>
      <c r="AX9" s="38"/>
      <c r="AY9" s="38"/>
      <c r="AZ9" s="38"/>
      <c r="BA9" s="160">
        <v>0.82599999999999996</v>
      </c>
      <c r="BB9" s="156">
        <v>2.0870000000000002</v>
      </c>
      <c r="BC9" s="156">
        <v>2.5859999999999999</v>
      </c>
      <c r="BD9" s="156">
        <v>1.43</v>
      </c>
      <c r="BE9" s="156">
        <v>2.1480000000000001</v>
      </c>
      <c r="BF9" s="156">
        <v>2.6440000000000001</v>
      </c>
      <c r="BG9" s="156">
        <v>1.63</v>
      </c>
      <c r="BH9" s="156">
        <v>0.13450000000000001</v>
      </c>
      <c r="BI9" s="156">
        <v>9.8400000000000001E-2</v>
      </c>
      <c r="BJ9" s="156">
        <v>0.71689999999999998</v>
      </c>
      <c r="BK9" s="156">
        <v>1</v>
      </c>
      <c r="BM9" s="60">
        <f t="shared" si="7"/>
        <v>-4.0951246158188512</v>
      </c>
      <c r="BN9" s="60">
        <f t="shared" si="8"/>
        <v>-3.2320146020157896</v>
      </c>
      <c r="BO9" s="60">
        <f t="shared" si="9"/>
        <v>-3.9558671467089868</v>
      </c>
      <c r="BP9" s="60">
        <f t="shared" si="10"/>
        <v>-3.2125659645221525</v>
      </c>
    </row>
    <row r="10" spans="1:68" x14ac:dyDescent="0.3">
      <c r="A10" s="39">
        <v>1927</v>
      </c>
      <c r="B10" s="65">
        <v>0.21888412017167383</v>
      </c>
      <c r="C10" s="77"/>
      <c r="D10" s="144">
        <v>35462341.825955175</v>
      </c>
      <c r="E10" s="165">
        <f t="shared" si="11"/>
        <v>9.9723676049535217E-7</v>
      </c>
      <c r="F10" s="130">
        <f t="shared" si="12"/>
        <v>1.0028812549530922E-6</v>
      </c>
      <c r="G10" s="87">
        <v>1</v>
      </c>
      <c r="H10" s="120">
        <v>52</v>
      </c>
      <c r="I10" s="81"/>
      <c r="J10" s="88">
        <v>13711.436598273238</v>
      </c>
      <c r="K10" s="17"/>
      <c r="L10" s="27">
        <v>7655413.7638807716</v>
      </c>
      <c r="M10" s="27">
        <v>35560604.292545483</v>
      </c>
      <c r="N10" s="28">
        <f t="shared" si="0"/>
        <v>0.21527794356086252</v>
      </c>
      <c r="O10" s="32">
        <v>4385.2204696084164</v>
      </c>
      <c r="P10" s="31">
        <v>3207.1400740307809</v>
      </c>
      <c r="Q10" s="98">
        <v>25634.656958698637</v>
      </c>
      <c r="R10" s="29">
        <f t="shared" si="1"/>
        <v>0.12510953742029687</v>
      </c>
      <c r="S10" s="148">
        <f t="shared" si="2"/>
        <v>9.018800827023878E-5</v>
      </c>
      <c r="T10" s="69">
        <f t="shared" si="3"/>
        <v>7.2087236616708429E-4</v>
      </c>
      <c r="U10" s="30">
        <f t="shared" si="13"/>
        <v>6.7758091310156485E-4</v>
      </c>
      <c r="V10" s="30">
        <v>3032.7700000000004</v>
      </c>
      <c r="W10" s="64">
        <v>4955.6000000000004</v>
      </c>
      <c r="X10" s="30">
        <v>26316.538833800019</v>
      </c>
      <c r="Y10" s="29">
        <f t="shared" si="4"/>
        <v>0.18830743781683043</v>
      </c>
      <c r="Z10" s="69">
        <f t="shared" si="5"/>
        <v>1.3935646197775205E-4</v>
      </c>
      <c r="AA10" s="148">
        <f t="shared" si="6"/>
        <v>7.4004757110712868E-4</v>
      </c>
      <c r="AB10" s="34">
        <v>1.6203487144895101</v>
      </c>
      <c r="AC10" s="33">
        <v>1.7180307443841547</v>
      </c>
      <c r="AD10" s="34">
        <v>1.0452266318664767</v>
      </c>
      <c r="AE10" s="33">
        <v>0.66526550511228355</v>
      </c>
      <c r="AF10" s="34">
        <v>1.5511200431164003</v>
      </c>
      <c r="AG10" s="35">
        <v>2.2897448930897624</v>
      </c>
      <c r="AH10" s="147">
        <v>0.26804122328758201</v>
      </c>
      <c r="AI10" s="13"/>
      <c r="AJ10" s="14"/>
      <c r="AK10" s="14"/>
      <c r="AL10" s="36">
        <v>7.0829547941684695E-2</v>
      </c>
      <c r="AM10" s="124">
        <v>1.41</v>
      </c>
      <c r="AN10" s="19">
        <v>26.424869537353501</v>
      </c>
      <c r="AO10" s="150">
        <v>0</v>
      </c>
      <c r="AP10" s="20">
        <v>7.0829547941684695E-2</v>
      </c>
      <c r="AQ10" s="172">
        <v>0</v>
      </c>
      <c r="AR10" s="37"/>
      <c r="AS10" s="38"/>
      <c r="AT10" s="38"/>
      <c r="AU10" s="38"/>
      <c r="AV10" s="38"/>
      <c r="AW10" s="38"/>
      <c r="AX10" s="38"/>
      <c r="AY10" s="38"/>
      <c r="AZ10" s="38"/>
      <c r="BA10" s="160">
        <v>1.0329999999999999</v>
      </c>
      <c r="BB10" s="156">
        <v>3.0419999999999998</v>
      </c>
      <c r="BC10" s="156">
        <v>2.754</v>
      </c>
      <c r="BD10" s="156">
        <v>1.913</v>
      </c>
      <c r="BE10" s="156">
        <v>3.1259999999999999</v>
      </c>
      <c r="BF10" s="156">
        <v>2.84</v>
      </c>
      <c r="BG10" s="156">
        <v>2.077</v>
      </c>
      <c r="BH10" s="156">
        <v>0.1255</v>
      </c>
      <c r="BI10" s="156">
        <v>0</v>
      </c>
      <c r="BJ10" s="156">
        <v>0.60060000000000002</v>
      </c>
      <c r="BK10" s="156">
        <v>1</v>
      </c>
      <c r="BM10" s="60">
        <f t="shared" si="7"/>
        <v>-4.0448512040132911</v>
      </c>
      <c r="BN10" s="60">
        <f t="shared" si="8"/>
        <v>-3.1421416223487815</v>
      </c>
      <c r="BO10" s="60">
        <f t="shared" si="9"/>
        <v>-3.8558728881906319</v>
      </c>
      <c r="BP10" s="60">
        <f t="shared" si="10"/>
        <v>-3.1307403624240377</v>
      </c>
    </row>
    <row r="11" spans="1:68" x14ac:dyDescent="0.3">
      <c r="A11" s="39">
        <v>1928</v>
      </c>
      <c r="B11" s="65">
        <v>0.21888412017167383</v>
      </c>
      <c r="C11" s="77"/>
      <c r="D11" s="144">
        <v>37584228.659461394</v>
      </c>
      <c r="E11" s="165">
        <f t="shared" si="11"/>
        <v>1.0266376470028784E-6</v>
      </c>
      <c r="F11" s="130">
        <f t="shared" si="12"/>
        <v>1.031458214809488E-6</v>
      </c>
      <c r="G11" s="87">
        <v>1</v>
      </c>
      <c r="H11" s="120">
        <v>52</v>
      </c>
      <c r="I11" s="81"/>
      <c r="J11" s="88">
        <v>13427.058382355479</v>
      </c>
      <c r="K11" s="17"/>
      <c r="L11" s="27">
        <v>7828788.1785045797</v>
      </c>
      <c r="M11" s="27">
        <v>36609049.716015354</v>
      </c>
      <c r="N11" s="28">
        <f t="shared" si="0"/>
        <v>0.21384844018717375</v>
      </c>
      <c r="O11" s="32">
        <v>4367.5401438281933</v>
      </c>
      <c r="P11" s="31">
        <v>2999.7340163530689</v>
      </c>
      <c r="Q11" s="98">
        <v>24686.646991823454</v>
      </c>
      <c r="R11" s="29">
        <f t="shared" si="1"/>
        <v>0.1215124118454248</v>
      </c>
      <c r="S11" s="148">
        <f t="shared" si="2"/>
        <v>8.1939685395351195E-5</v>
      </c>
      <c r="T11" s="69">
        <f t="shared" si="3"/>
        <v>6.7433181640395845E-4</v>
      </c>
      <c r="U11" s="30">
        <f t="shared" si="13"/>
        <v>5.9794374739901288E-4</v>
      </c>
      <c r="V11" s="30">
        <v>2992.43</v>
      </c>
      <c r="W11" s="64">
        <v>4955.8799999999992</v>
      </c>
      <c r="X11" s="30">
        <v>25059.415361399992</v>
      </c>
      <c r="Y11" s="29">
        <f t="shared" si="4"/>
        <v>0.19776518839436841</v>
      </c>
      <c r="Z11" s="69">
        <f t="shared" si="5"/>
        <v>1.3537308502798836E-4</v>
      </c>
      <c r="AA11" s="148">
        <f t="shared" si="6"/>
        <v>6.8451422683165838E-4</v>
      </c>
      <c r="AB11" s="34">
        <v>1.3313189887077692</v>
      </c>
      <c r="AC11" s="33">
        <v>1.738244657169542</v>
      </c>
      <c r="AD11" s="34">
        <v>1.0105805310879559</v>
      </c>
      <c r="AE11" s="33">
        <v>0.67289662617878243</v>
      </c>
      <c r="AF11" s="34">
        <v>1.4603629472349104</v>
      </c>
      <c r="AG11" s="35">
        <v>2.1481073226596603</v>
      </c>
      <c r="AH11" s="147">
        <v>0.26804122328758201</v>
      </c>
      <c r="AI11" s="13"/>
      <c r="AJ11" s="14"/>
      <c r="AK11" s="14"/>
      <c r="AL11" s="36">
        <v>7.0829547941684695E-2</v>
      </c>
      <c r="AM11" s="124">
        <v>1.41</v>
      </c>
      <c r="AN11" s="19">
        <v>26.424869537353501</v>
      </c>
      <c r="AO11" s="150">
        <v>0</v>
      </c>
      <c r="AP11" s="20">
        <v>7.0829547941684695E-2</v>
      </c>
      <c r="AQ11" s="172">
        <v>0</v>
      </c>
      <c r="AR11" s="37"/>
      <c r="AS11" s="38"/>
      <c r="AT11" s="38"/>
      <c r="AU11" s="38"/>
      <c r="AV11" s="38"/>
      <c r="AW11" s="38"/>
      <c r="AX11" s="38"/>
      <c r="AY11" s="38"/>
      <c r="AZ11" s="38"/>
      <c r="BA11" s="160">
        <v>0.98440000000000005</v>
      </c>
      <c r="BB11" s="156">
        <v>3.5009999999999999</v>
      </c>
      <c r="BC11" s="156">
        <v>3.12</v>
      </c>
      <c r="BD11" s="156">
        <v>2.169</v>
      </c>
      <c r="BE11" s="156">
        <v>3.593</v>
      </c>
      <c r="BF11" s="156">
        <v>3.214</v>
      </c>
      <c r="BG11" s="156">
        <v>2.2080000000000002</v>
      </c>
      <c r="BH11" s="156">
        <v>0.1255</v>
      </c>
      <c r="BI11" s="156">
        <v>0</v>
      </c>
      <c r="BJ11" s="156">
        <v>0.61360000000000003</v>
      </c>
      <c r="BK11" s="156">
        <v>1</v>
      </c>
      <c r="BM11" s="60">
        <f t="shared" si="7"/>
        <v>-4.08650570783864</v>
      </c>
      <c r="BN11" s="60">
        <f t="shared" si="8"/>
        <v>-3.1711263489060468</v>
      </c>
      <c r="BO11" s="60">
        <f t="shared" si="9"/>
        <v>-3.8684676738027077</v>
      </c>
      <c r="BP11" s="60">
        <f t="shared" si="10"/>
        <v>-3.164617521130757</v>
      </c>
    </row>
    <row r="12" spans="1:68" x14ac:dyDescent="0.3">
      <c r="A12" s="39">
        <v>1929</v>
      </c>
      <c r="B12" s="65">
        <v>0.22317596566523606</v>
      </c>
      <c r="C12" s="77"/>
      <c r="D12" s="144">
        <v>40012470.75936842</v>
      </c>
      <c r="E12" s="165">
        <f t="shared" si="11"/>
        <v>1.0740267510709966E-6</v>
      </c>
      <c r="F12" s="130">
        <f t="shared" si="12"/>
        <v>1.0811205430163272E-6</v>
      </c>
      <c r="G12" s="87">
        <v>1</v>
      </c>
      <c r="H12" s="120">
        <v>52</v>
      </c>
      <c r="I12" s="81"/>
      <c r="J12" s="88">
        <v>13452.017062369796</v>
      </c>
      <c r="K12" s="17"/>
      <c r="L12" s="27">
        <v>8307893.705053689</v>
      </c>
      <c r="M12" s="27">
        <v>37254631.432102442</v>
      </c>
      <c r="N12" s="28">
        <f t="shared" si="0"/>
        <v>0.22300297669552971</v>
      </c>
      <c r="O12" s="32">
        <v>4536.8042557383496</v>
      </c>
      <c r="P12" s="31">
        <v>3411.8469364594616</v>
      </c>
      <c r="Q12" s="98">
        <v>25878.07921426461</v>
      </c>
      <c r="R12" s="29">
        <f t="shared" si="1"/>
        <v>0.13184312901317541</v>
      </c>
      <c r="S12" s="148">
        <f t="shared" si="2"/>
        <v>9.1581819637046835E-5</v>
      </c>
      <c r="T12" s="69">
        <f t="shared" si="3"/>
        <v>6.9462717035405645E-4</v>
      </c>
      <c r="U12" s="30">
        <f t="shared" si="13"/>
        <v>5.5966471618797587E-4</v>
      </c>
      <c r="V12" s="30">
        <v>3016.8600000000006</v>
      </c>
      <c r="W12" s="64">
        <v>5087.4800000000005</v>
      </c>
      <c r="X12" s="30">
        <v>26268.838210400008</v>
      </c>
      <c r="Y12" s="29">
        <f t="shared" si="4"/>
        <v>0.19366977554362619</v>
      </c>
      <c r="Z12" s="69">
        <f t="shared" si="5"/>
        <v>1.3655966532032584E-4</v>
      </c>
      <c r="AA12" s="148">
        <f t="shared" si="6"/>
        <v>7.0511604062640284E-4</v>
      </c>
      <c r="AB12" s="34">
        <v>1.0934385815703429</v>
      </c>
      <c r="AC12" s="33">
        <v>1.5224995556647536</v>
      </c>
      <c r="AD12" s="34">
        <v>0.9982497388188315</v>
      </c>
      <c r="AE12" s="33">
        <v>0.69749931313568658</v>
      </c>
      <c r="AF12" s="34">
        <v>1.5824480285414015</v>
      </c>
      <c r="AG12" s="35">
        <v>2.3618465217653601</v>
      </c>
      <c r="AH12" s="147">
        <v>0.26804122328758201</v>
      </c>
      <c r="AI12" s="13"/>
      <c r="AJ12" s="14"/>
      <c r="AK12" s="14"/>
      <c r="AL12" s="36">
        <v>7.0829547941684695E-2</v>
      </c>
      <c r="AM12" s="124">
        <v>1.41</v>
      </c>
      <c r="AN12" s="19">
        <v>26.424869537353501</v>
      </c>
      <c r="AO12" s="150">
        <v>0</v>
      </c>
      <c r="AP12" s="20">
        <v>7.0829547941684695E-2</v>
      </c>
      <c r="AQ12" s="172">
        <v>0</v>
      </c>
      <c r="AR12" s="37"/>
      <c r="AS12" s="38"/>
      <c r="AT12" s="38"/>
      <c r="AU12" s="38"/>
      <c r="AV12" s="38"/>
      <c r="AW12" s="38"/>
      <c r="AX12" s="38"/>
      <c r="AY12" s="38"/>
      <c r="AZ12" s="38"/>
      <c r="BA12" s="160">
        <v>1.0326</v>
      </c>
      <c r="BB12" s="156">
        <v>3.492</v>
      </c>
      <c r="BC12" s="156">
        <v>3.15</v>
      </c>
      <c r="BD12" s="156">
        <v>2.1269999999999998</v>
      </c>
      <c r="BE12" s="156">
        <v>3.5859999999999999</v>
      </c>
      <c r="BF12" s="156">
        <v>3.246</v>
      </c>
      <c r="BG12" s="156">
        <v>2.4409999999999998</v>
      </c>
      <c r="BH12" s="156">
        <v>0.13</v>
      </c>
      <c r="BI12" s="156">
        <v>3.4500000000000003E-2</v>
      </c>
      <c r="BJ12" s="156">
        <v>0.59589999999999999</v>
      </c>
      <c r="BK12" s="156">
        <v>1</v>
      </c>
      <c r="BM12" s="60">
        <f t="shared" si="7"/>
        <v>-4.0381907317356243</v>
      </c>
      <c r="BN12" s="60">
        <f t="shared" si="8"/>
        <v>-3.1582482332566735</v>
      </c>
      <c r="BO12" s="60">
        <f t="shared" si="9"/>
        <v>-3.8646775562585383</v>
      </c>
      <c r="BP12" s="60">
        <f t="shared" si="10"/>
        <v>-3.1517394054813836</v>
      </c>
    </row>
    <row r="13" spans="1:68" x14ac:dyDescent="0.3">
      <c r="A13" s="39">
        <v>1930</v>
      </c>
      <c r="B13" s="65">
        <v>0.22317596566523606</v>
      </c>
      <c r="C13" s="77"/>
      <c r="D13" s="144">
        <v>43030645.371894605</v>
      </c>
      <c r="E13" s="165">
        <f t="shared" si="11"/>
        <v>1.105615333315137E-6</v>
      </c>
      <c r="F13" s="130">
        <f t="shared" si="12"/>
        <v>1.2728245695559064E-6</v>
      </c>
      <c r="G13" s="87">
        <v>1</v>
      </c>
      <c r="H13" s="120">
        <v>52</v>
      </c>
      <c r="I13" s="81"/>
      <c r="J13" s="88">
        <v>11418.770902828843</v>
      </c>
      <c r="K13" s="17"/>
      <c r="L13" s="27">
        <v>7772521.5477996962</v>
      </c>
      <c r="M13" s="27">
        <v>38920087.371499434</v>
      </c>
      <c r="N13" s="28">
        <f t="shared" si="0"/>
        <v>0.1997046274230975</v>
      </c>
      <c r="O13" s="32">
        <v>4021.0015174506821</v>
      </c>
      <c r="P13" s="31">
        <v>313.5457764289327</v>
      </c>
      <c r="Q13" s="98">
        <v>12211.91403722812</v>
      </c>
      <c r="R13" s="29">
        <f t="shared" si="1"/>
        <v>2.5675399898253938E-2</v>
      </c>
      <c r="S13" s="148">
        <f t="shared" si="2"/>
        <v>8.0561426657674295E-6</v>
      </c>
      <c r="T13" s="69">
        <f t="shared" si="3"/>
        <v>3.1376892658701254E-4</v>
      </c>
      <c r="U13" s="30">
        <f t="shared" si="13"/>
        <v>4.6584824011175734E-4</v>
      </c>
      <c r="V13" s="30">
        <v>1249.4000000000003</v>
      </c>
      <c r="W13" s="64">
        <v>2333.46</v>
      </c>
      <c r="X13" s="30">
        <v>12071.477025799997</v>
      </c>
      <c r="Y13" s="29">
        <f t="shared" si="4"/>
        <v>0.19330360278305361</v>
      </c>
      <c r="Z13" s="69">
        <f t="shared" si="5"/>
        <v>5.995515831520861E-5</v>
      </c>
      <c r="AA13" s="148">
        <f t="shared" si="6"/>
        <v>3.1016058393126193E-4</v>
      </c>
      <c r="AB13" s="34">
        <v>0.83027339055882166</v>
      </c>
      <c r="AC13" s="33">
        <v>1.2255065989878871</v>
      </c>
      <c r="AD13" s="34">
        <v>0.96660158025926801</v>
      </c>
      <c r="AE13" s="33">
        <v>0.70045245317101767</v>
      </c>
      <c r="AF13" s="34">
        <v>1.5847678823993467</v>
      </c>
      <c r="AG13" s="35">
        <v>2.0306780682018295</v>
      </c>
      <c r="AH13" s="147">
        <v>0.26804122328758201</v>
      </c>
      <c r="AI13" s="13"/>
      <c r="AJ13" s="14"/>
      <c r="AK13" s="14"/>
      <c r="AL13" s="36">
        <v>7.0829547941684695E-2</v>
      </c>
      <c r="AM13" s="124">
        <v>1.41</v>
      </c>
      <c r="AN13" s="19">
        <v>26.424869537353501</v>
      </c>
      <c r="AO13" s="150">
        <v>0</v>
      </c>
      <c r="AP13" s="20">
        <v>7.0829547941684695E-2</v>
      </c>
      <c r="AQ13" s="172">
        <v>0</v>
      </c>
      <c r="AR13" s="37"/>
      <c r="AS13" s="38"/>
      <c r="AT13" s="38"/>
      <c r="AU13" s="38"/>
      <c r="AV13" s="38"/>
      <c r="AW13" s="38"/>
      <c r="AX13" s="38"/>
      <c r="AY13" s="38"/>
      <c r="AZ13" s="38"/>
      <c r="BA13" s="160">
        <v>0.47449999999999998</v>
      </c>
      <c r="BB13" s="156">
        <v>2.0379999999999998</v>
      </c>
      <c r="BC13" s="156">
        <v>3.52</v>
      </c>
      <c r="BD13" s="156">
        <v>1.121</v>
      </c>
      <c r="BE13" s="156">
        <v>2.093</v>
      </c>
      <c r="BF13" s="156">
        <v>3.5659999999999998</v>
      </c>
      <c r="BG13" s="156">
        <v>0.27800000000000002</v>
      </c>
      <c r="BH13" s="156">
        <v>0.10829999999999999</v>
      </c>
      <c r="BI13" s="156">
        <v>0.1754</v>
      </c>
      <c r="BJ13" s="156">
        <v>0.71950000000000003</v>
      </c>
      <c r="BK13" s="156">
        <v>1</v>
      </c>
      <c r="BM13" s="60">
        <f t="shared" si="7"/>
        <v>-5.0938728514903202</v>
      </c>
      <c r="BN13" s="60">
        <f t="shared" si="8"/>
        <v>-3.5033900680148458</v>
      </c>
      <c r="BO13" s="60">
        <f t="shared" si="9"/>
        <v>-4.2221734459019489</v>
      </c>
      <c r="BP13" s="60">
        <f t="shared" si="10"/>
        <v>-3.5084133943651548</v>
      </c>
    </row>
    <row r="14" spans="1:68" x14ac:dyDescent="0.3">
      <c r="A14" s="39">
        <v>1931</v>
      </c>
      <c r="B14" s="65">
        <v>0.23605150214592274</v>
      </c>
      <c r="C14" s="77"/>
      <c r="D14" s="144">
        <v>52313461.283461183</v>
      </c>
      <c r="E14" s="165">
        <f t="shared" si="11"/>
        <v>1.2020862231972719E-6</v>
      </c>
      <c r="F14" s="130">
        <f t="shared" si="12"/>
        <v>1.4697020419509821E-6</v>
      </c>
      <c r="G14" s="87">
        <v>1</v>
      </c>
      <c r="H14" s="120">
        <v>54</v>
      </c>
      <c r="I14" s="81"/>
      <c r="J14" s="88">
        <v>10229.698455301892</v>
      </c>
      <c r="K14" s="17"/>
      <c r="L14" s="27">
        <v>7889357.0570570566</v>
      </c>
      <c r="M14" s="27">
        <v>43518892.633441426</v>
      </c>
      <c r="N14" s="28">
        <f t="shared" si="0"/>
        <v>0.18128579519494945</v>
      </c>
      <c r="O14" s="32">
        <v>3772.6726726726733</v>
      </c>
      <c r="P14" s="31">
        <v>1832.7549771994215</v>
      </c>
      <c r="Q14" s="98">
        <v>17177.920974752542</v>
      </c>
      <c r="R14" s="29">
        <f t="shared" si="1"/>
        <v>0.10669247925247388</v>
      </c>
      <c r="S14" s="148">
        <f t="shared" si="2"/>
        <v>4.2114007648050057E-5</v>
      </c>
      <c r="T14" s="69">
        <f t="shared" si="3"/>
        <v>3.9472330142776728E-4</v>
      </c>
      <c r="U14" s="30">
        <f t="shared" si="13"/>
        <v>3.8102822328773417E-4</v>
      </c>
      <c r="V14" s="30">
        <v>1651.0199999999998</v>
      </c>
      <c r="W14" s="64">
        <v>2310.88</v>
      </c>
      <c r="X14" s="30">
        <v>15444.66874840001</v>
      </c>
      <c r="Y14" s="29">
        <f t="shared" si="4"/>
        <v>0.14962315072243915</v>
      </c>
      <c r="Z14" s="69">
        <f t="shared" si="5"/>
        <v>5.3100615851246176E-5</v>
      </c>
      <c r="AA14" s="148">
        <f t="shared" si="6"/>
        <v>3.5489572031370558E-4</v>
      </c>
      <c r="AB14" s="34">
        <v>0.78973267484437748</v>
      </c>
      <c r="AC14" s="33">
        <v>1.2336820277377756</v>
      </c>
      <c r="AD14" s="34">
        <v>0.97000093874369919</v>
      </c>
      <c r="AE14" s="33">
        <v>0.68707841662980706</v>
      </c>
      <c r="AF14" s="34">
        <v>1.6240020718662547</v>
      </c>
      <c r="AG14" s="35">
        <v>1.9641029921319708</v>
      </c>
      <c r="AH14" s="147">
        <v>0.27835050225257901</v>
      </c>
      <c r="AI14" s="13"/>
      <c r="AJ14" s="14"/>
      <c r="AK14" s="14"/>
      <c r="AL14" s="36">
        <v>7.6438225805759402E-2</v>
      </c>
      <c r="AM14" s="124">
        <v>1.34</v>
      </c>
      <c r="AN14" s="19">
        <v>27.461139678955099</v>
      </c>
      <c r="AO14" s="150">
        <v>0</v>
      </c>
      <c r="AP14" s="20">
        <v>7.6438225805759402E-2</v>
      </c>
      <c r="AQ14" s="172">
        <v>0</v>
      </c>
      <c r="AR14" s="37"/>
      <c r="AS14" s="38"/>
      <c r="AT14" s="38"/>
      <c r="AU14" s="38"/>
      <c r="AV14" s="38"/>
      <c r="AW14" s="38"/>
      <c r="AX14" s="38"/>
      <c r="AY14" s="38"/>
      <c r="AZ14" s="38"/>
      <c r="BA14" s="160">
        <v>0.60709999999999997</v>
      </c>
      <c r="BB14" s="156">
        <v>2.9609999999999999</v>
      </c>
      <c r="BC14" s="156">
        <v>4.407</v>
      </c>
      <c r="BD14" s="156">
        <v>2.194</v>
      </c>
      <c r="BE14" s="156">
        <v>3.0710000000000002</v>
      </c>
      <c r="BF14" s="156">
        <v>4.5069999999999997</v>
      </c>
      <c r="BG14" s="156">
        <v>2.19</v>
      </c>
      <c r="BH14" s="156">
        <v>0.13</v>
      </c>
      <c r="BI14" s="156">
        <v>3.4500000000000003E-2</v>
      </c>
      <c r="BJ14" s="156">
        <v>0.59519999999999995</v>
      </c>
      <c r="BK14" s="156">
        <v>1</v>
      </c>
      <c r="BM14" s="60">
        <f t="shared" si="7"/>
        <v>-4.37557342833475</v>
      </c>
      <c r="BN14" s="60">
        <f t="shared" si="8"/>
        <v>-3.4037072354418298</v>
      </c>
      <c r="BO14" s="60">
        <f t="shared" si="9"/>
        <v>-4.2749004420212255</v>
      </c>
      <c r="BP14" s="60">
        <f t="shared" si="10"/>
        <v>-3.4498992377765227</v>
      </c>
    </row>
    <row r="15" spans="1:68" x14ac:dyDescent="0.3">
      <c r="A15" s="39">
        <v>1932</v>
      </c>
      <c r="B15" s="65">
        <v>0.23605150214592274</v>
      </c>
      <c r="C15" s="77"/>
      <c r="D15" s="144">
        <v>97734206.575531363</v>
      </c>
      <c r="E15" s="165">
        <f t="shared" si="11"/>
        <v>1.9557568931932491E-6</v>
      </c>
      <c r="F15" s="130">
        <f t="shared" si="12"/>
        <v>1.6264712430389976E-6</v>
      </c>
      <c r="G15" s="87">
        <v>1</v>
      </c>
      <c r="H15" s="120">
        <v>55</v>
      </c>
      <c r="I15" s="81"/>
      <c r="J15" s="88">
        <v>8224.2610427852233</v>
      </c>
      <c r="K15" s="17"/>
      <c r="L15" s="27">
        <v>7733774.2745886194</v>
      </c>
      <c r="M15" s="27">
        <v>49972574.257916324</v>
      </c>
      <c r="N15" s="28">
        <f t="shared" si="0"/>
        <v>0.15476037385373409</v>
      </c>
      <c r="O15" s="32">
        <v>2375.3314382615249</v>
      </c>
      <c r="P15" s="31">
        <v>1309.9233764602436</v>
      </c>
      <c r="Q15" s="98">
        <v>12582.593762090184</v>
      </c>
      <c r="R15" s="29">
        <f t="shared" si="1"/>
        <v>0.10410598968925489</v>
      </c>
      <c r="S15" s="148">
        <f t="shared" si="2"/>
        <v>2.6212845664094126E-5</v>
      </c>
      <c r="T15" s="69">
        <f t="shared" si="3"/>
        <v>2.5178998578599205E-4</v>
      </c>
      <c r="U15" s="30">
        <f t="shared" si="13"/>
        <v>3.0871059337059579E-4</v>
      </c>
      <c r="V15" s="30">
        <v>1165.6999999999994</v>
      </c>
      <c r="W15" s="64">
        <v>1518.4300000000007</v>
      </c>
      <c r="X15" s="30">
        <v>10017.002893999996</v>
      </c>
      <c r="Y15" s="29">
        <f t="shared" si="4"/>
        <v>0.1515852611872073</v>
      </c>
      <c r="Z15" s="69">
        <f t="shared" si="5"/>
        <v>3.0385266769791456E-5</v>
      </c>
      <c r="AA15" s="148">
        <f t="shared" si="6"/>
        <v>2.0045000768422827E-4</v>
      </c>
      <c r="AB15" s="34">
        <v>0.79785681544331144</v>
      </c>
      <c r="AC15" s="33">
        <v>1.8369126157484823</v>
      </c>
      <c r="AD15" s="34">
        <v>0.96574883758299979</v>
      </c>
      <c r="AE15" s="33">
        <v>0.65654006971760748</v>
      </c>
      <c r="AF15" s="34">
        <v>1.7673356657174102</v>
      </c>
      <c r="AG15" s="35">
        <v>1.6124113864005227</v>
      </c>
      <c r="AH15" s="147">
        <v>0.28350514173507702</v>
      </c>
      <c r="AI15" s="13"/>
      <c r="AJ15" s="14"/>
      <c r="AK15" s="14"/>
      <c r="AL15" s="36">
        <v>7.9322688281536102E-2</v>
      </c>
      <c r="AM15" s="124">
        <v>1.31</v>
      </c>
      <c r="AN15" s="19">
        <v>27.979274749755898</v>
      </c>
      <c r="AO15" s="150">
        <v>0</v>
      </c>
      <c r="AP15" s="20">
        <v>7.9322688281536102E-2</v>
      </c>
      <c r="AQ15" s="172">
        <v>0</v>
      </c>
      <c r="AR15" s="37"/>
      <c r="AS15" s="38"/>
      <c r="AT15" s="38"/>
      <c r="AU15" s="38"/>
      <c r="AV15" s="38"/>
      <c r="AW15" s="38"/>
      <c r="AX15" s="38"/>
      <c r="AY15" s="38"/>
      <c r="AZ15" s="38"/>
      <c r="BA15" s="160">
        <v>0.39379999999999998</v>
      </c>
      <c r="BB15" s="156">
        <v>3.4129999999999998</v>
      </c>
      <c r="BC15" s="156">
        <v>4.2859999999999996</v>
      </c>
      <c r="BD15" s="156">
        <v>2.7160000000000002</v>
      </c>
      <c r="BE15" s="156">
        <v>3.5369999999999999</v>
      </c>
      <c r="BF15" s="156">
        <v>4.4050000000000002</v>
      </c>
      <c r="BG15" s="156">
        <v>2.4289999999999998</v>
      </c>
      <c r="BH15" s="156">
        <v>0.13</v>
      </c>
      <c r="BI15" s="156">
        <v>0</v>
      </c>
      <c r="BJ15" s="156">
        <v>0.5796</v>
      </c>
      <c r="BK15" s="156">
        <v>1</v>
      </c>
      <c r="BM15" s="60">
        <f t="shared" si="7"/>
        <v>-4.5814858295254028</v>
      </c>
      <c r="BN15" s="60">
        <f t="shared" si="8"/>
        <v>-3.5989615466839537</v>
      </c>
      <c r="BO15" s="60">
        <f t="shared" si="9"/>
        <v>-4.5173369463780508</v>
      </c>
      <c r="BP15" s="60">
        <f t="shared" si="10"/>
        <v>-3.6979939227648297</v>
      </c>
    </row>
    <row r="16" spans="1:68" x14ac:dyDescent="0.3">
      <c r="A16" s="39">
        <v>1933</v>
      </c>
      <c r="B16" s="65">
        <v>0.24034334763948498</v>
      </c>
      <c r="C16" s="77"/>
      <c r="D16" s="144">
        <v>109128861.40494461</v>
      </c>
      <c r="E16" s="165">
        <f t="shared" si="11"/>
        <v>2.0110250089782561E-6</v>
      </c>
      <c r="F16" s="130">
        <f t="shared" si="12"/>
        <v>1.664565165256934E-6</v>
      </c>
      <c r="G16" s="87">
        <v>1</v>
      </c>
      <c r="H16" s="120">
        <v>56</v>
      </c>
      <c r="I16" s="81"/>
      <c r="J16" s="88">
        <v>7903.5719636905633</v>
      </c>
      <c r="K16" s="17"/>
      <c r="L16" s="27">
        <v>8088448.6714975834</v>
      </c>
      <c r="M16" s="27">
        <v>54265293.031034879</v>
      </c>
      <c r="N16" s="28">
        <f t="shared" si="0"/>
        <v>0.14905380989782394</v>
      </c>
      <c r="O16" s="32">
        <v>2386.7897383252816</v>
      </c>
      <c r="P16" s="31">
        <v>1521.4036500268382</v>
      </c>
      <c r="Q16" s="98">
        <v>13578.898278046192</v>
      </c>
      <c r="R16" s="29">
        <f t="shared" si="1"/>
        <v>0.11204175912316698</v>
      </c>
      <c r="S16" s="148">
        <f t="shared" si="2"/>
        <v>2.8036403473519102E-5</v>
      </c>
      <c r="T16" s="69">
        <f t="shared" si="3"/>
        <v>2.5023173228384262E-4</v>
      </c>
      <c r="U16" s="30">
        <f t="shared" si="13"/>
        <v>3.1752378425157308E-4</v>
      </c>
      <c r="V16" s="30">
        <v>1309.3900000000001</v>
      </c>
      <c r="W16" s="64">
        <v>1493.1500000000008</v>
      </c>
      <c r="X16" s="30">
        <v>10118.994996800022</v>
      </c>
      <c r="Y16" s="29">
        <f t="shared" si="4"/>
        <v>0.14755912029526516</v>
      </c>
      <c r="Z16" s="69">
        <f t="shared" si="5"/>
        <v>2.7515745637751426E-5</v>
      </c>
      <c r="AA16" s="148">
        <f t="shared" si="6"/>
        <v>1.8647268689791954E-4</v>
      </c>
      <c r="AB16" s="34">
        <v>0.72917025527759904</v>
      </c>
      <c r="AC16" s="33">
        <v>1.4559437576904271</v>
      </c>
      <c r="AD16" s="34">
        <v>0.87796900646448883</v>
      </c>
      <c r="AE16" s="33">
        <v>0.58601967079205686</v>
      </c>
      <c r="AF16" s="34">
        <v>1.8191684051465249</v>
      </c>
      <c r="AG16" s="35">
        <v>1.4989532267389047</v>
      </c>
      <c r="AH16" s="147">
        <v>0.28865978121757502</v>
      </c>
      <c r="AI16" s="13"/>
      <c r="AJ16" s="14"/>
      <c r="AK16" s="14"/>
      <c r="AL16" s="36">
        <v>8.2260563969612094E-2</v>
      </c>
      <c r="AM16" s="124">
        <v>1.28</v>
      </c>
      <c r="AN16" s="19">
        <v>28.497409820556602</v>
      </c>
      <c r="AO16" s="150">
        <v>0</v>
      </c>
      <c r="AP16" s="20">
        <v>8.2260563969612094E-2</v>
      </c>
      <c r="AQ16" s="172">
        <v>0</v>
      </c>
      <c r="AR16" s="37"/>
      <c r="AS16" s="38"/>
      <c r="AT16" s="38"/>
      <c r="AU16" s="38"/>
      <c r="AV16" s="38"/>
      <c r="AW16" s="38"/>
      <c r="AX16" s="38"/>
      <c r="AY16" s="38"/>
      <c r="AZ16" s="38"/>
      <c r="BA16" s="160">
        <v>0.39779999999999999</v>
      </c>
      <c r="BB16" s="156">
        <v>3.7709999999999999</v>
      </c>
      <c r="BC16" s="156">
        <v>4.524</v>
      </c>
      <c r="BD16" s="156">
        <v>3.431</v>
      </c>
      <c r="BE16" s="156">
        <v>3.9129999999999998</v>
      </c>
      <c r="BF16" s="156">
        <v>4.6609999999999996</v>
      </c>
      <c r="BG16" s="156">
        <v>2.9710000000000001</v>
      </c>
      <c r="BH16" s="156">
        <v>0.13450000000000001</v>
      </c>
      <c r="BI16" s="156">
        <v>0</v>
      </c>
      <c r="BJ16" s="156">
        <v>0.59589999999999999</v>
      </c>
      <c r="BK16" s="156">
        <v>1</v>
      </c>
      <c r="BM16" s="60">
        <f t="shared" si="7"/>
        <v>-4.5522776986862787</v>
      </c>
      <c r="BN16" s="60">
        <f t="shared" si="8"/>
        <v>-3.601657617576536</v>
      </c>
      <c r="BO16" s="60">
        <f t="shared" si="9"/>
        <v>-4.5604187139277554</v>
      </c>
      <c r="BP16" s="60">
        <f t="shared" si="10"/>
        <v>-3.7293847713523309</v>
      </c>
    </row>
    <row r="17" spans="1:68" x14ac:dyDescent="0.3">
      <c r="A17" s="39">
        <v>1934</v>
      </c>
      <c r="B17" s="65">
        <v>0.24463519313304721</v>
      </c>
      <c r="C17" s="77"/>
      <c r="D17" s="144">
        <v>97843266.009917915</v>
      </c>
      <c r="E17" s="165">
        <f t="shared" si="11"/>
        <v>1.8578727565110752E-6</v>
      </c>
      <c r="F17" s="130">
        <f t="shared" si="12"/>
        <v>1.6607434873450526E-6</v>
      </c>
      <c r="G17" s="87">
        <v>1</v>
      </c>
      <c r="H17" s="120">
        <v>57</v>
      </c>
      <c r="I17" s="81"/>
      <c r="J17" s="88">
        <v>8779.3809321465269</v>
      </c>
      <c r="K17" s="17"/>
      <c r="L17" s="27">
        <v>8321359.2848904263</v>
      </c>
      <c r="M17" s="27">
        <v>52664137.340416752</v>
      </c>
      <c r="N17" s="28">
        <f t="shared" si="0"/>
        <v>0.15800808111793094</v>
      </c>
      <c r="O17" s="32">
        <v>3639.087530437012</v>
      </c>
      <c r="P17" s="31">
        <v>1650.3267973856202</v>
      </c>
      <c r="Q17" s="98">
        <v>17539.212729463059</v>
      </c>
      <c r="R17" s="29">
        <f t="shared" si="1"/>
        <v>9.4093550425632069E-2</v>
      </c>
      <c r="S17" s="148">
        <f t="shared" si="2"/>
        <v>3.1336823894371238E-5</v>
      </c>
      <c r="T17" s="69">
        <f t="shared" si="3"/>
        <v>3.330390207683646E-4</v>
      </c>
      <c r="U17" s="30">
        <f t="shared" si="13"/>
        <v>3.1327898268628635E-4</v>
      </c>
      <c r="V17" s="30">
        <v>1742.6700000000003</v>
      </c>
      <c r="W17" s="64">
        <v>1990.5600000000004</v>
      </c>
      <c r="X17" s="30">
        <v>13685.847692800024</v>
      </c>
      <c r="Y17" s="29">
        <f t="shared" si="4"/>
        <v>0.14544659890137551</v>
      </c>
      <c r="Z17" s="69">
        <f t="shared" si="5"/>
        <v>3.7797258258180145E-5</v>
      </c>
      <c r="AA17" s="148">
        <f t="shared" si="6"/>
        <v>2.5987034790555483E-4</v>
      </c>
      <c r="AB17" s="34">
        <v>0.85021270344999966</v>
      </c>
      <c r="AC17" s="33">
        <v>1.404409692607236</v>
      </c>
      <c r="AD17" s="34">
        <v>0.84714622316644195</v>
      </c>
      <c r="AE17" s="33">
        <v>0.56531376786705256</v>
      </c>
      <c r="AF17" s="34">
        <v>1.9022831061268179</v>
      </c>
      <c r="AG17" s="35">
        <v>1.5956519808236336</v>
      </c>
      <c r="AH17" s="147">
        <v>0.29381442070007302</v>
      </c>
      <c r="AI17" s="13"/>
      <c r="AJ17" s="14"/>
      <c r="AK17" s="14"/>
      <c r="AL17" s="36">
        <v>8.5251852869987502E-2</v>
      </c>
      <c r="AM17" s="124">
        <v>1.25</v>
      </c>
      <c r="AN17" s="19">
        <v>29.015544891357401</v>
      </c>
      <c r="AO17" s="150">
        <v>0</v>
      </c>
      <c r="AP17" s="20">
        <v>8.5251852869987502E-2</v>
      </c>
      <c r="AQ17" s="172">
        <v>0</v>
      </c>
      <c r="AR17" s="37"/>
      <c r="AS17" s="38"/>
      <c r="AT17" s="38"/>
      <c r="AU17" s="38"/>
      <c r="AV17" s="38"/>
      <c r="AW17" s="38"/>
      <c r="AX17" s="38"/>
      <c r="AY17" s="38"/>
      <c r="AZ17" s="38"/>
      <c r="BA17" s="160">
        <v>0.53800000000000003</v>
      </c>
      <c r="BB17" s="156">
        <v>3.069</v>
      </c>
      <c r="BC17" s="156">
        <v>4.4370000000000003</v>
      </c>
      <c r="BD17" s="156">
        <v>2.79</v>
      </c>
      <c r="BE17" s="156">
        <v>3.1869999999999998</v>
      </c>
      <c r="BF17" s="156">
        <v>4.5460000000000003</v>
      </c>
      <c r="BG17" s="156">
        <v>2.0619999999999998</v>
      </c>
      <c r="BH17" s="156">
        <v>0.1439</v>
      </c>
      <c r="BI17" s="156">
        <v>0</v>
      </c>
      <c r="BJ17" s="156">
        <v>0.58979999999999999</v>
      </c>
      <c r="BK17" s="156">
        <v>1</v>
      </c>
      <c r="BM17" s="60">
        <f t="shared" si="7"/>
        <v>-4.5039450230253131</v>
      </c>
      <c r="BN17" s="60">
        <f t="shared" si="8"/>
        <v>-3.4775048790715584</v>
      </c>
      <c r="BO17" s="60">
        <f t="shared" si="9"/>
        <v>-4.4225397019227888</v>
      </c>
      <c r="BP17" s="60">
        <f t="shared" si="10"/>
        <v>-3.5852432721560232</v>
      </c>
    </row>
    <row r="18" spans="1:68" x14ac:dyDescent="0.3">
      <c r="A18" s="39">
        <v>1935</v>
      </c>
      <c r="B18" s="65">
        <v>0.24463519313304721</v>
      </c>
      <c r="C18" s="77"/>
      <c r="D18" s="144">
        <v>67142887.465588316</v>
      </c>
      <c r="E18" s="165">
        <f t="shared" si="11"/>
        <v>1.2960849444048171E-6</v>
      </c>
      <c r="F18" s="130">
        <f t="shared" si="12"/>
        <v>1.5063072059649766E-6</v>
      </c>
      <c r="G18" s="87">
        <v>1</v>
      </c>
      <c r="H18" s="120">
        <v>56</v>
      </c>
      <c r="I18" s="81"/>
      <c r="J18" s="88">
        <v>9528.0994203467872</v>
      </c>
      <c r="K18" s="17"/>
      <c r="L18" s="27">
        <v>8673339.533440873</v>
      </c>
      <c r="M18" s="27">
        <v>51804388.096199512</v>
      </c>
      <c r="N18" s="28">
        <f t="shared" si="0"/>
        <v>0.16742480419486258</v>
      </c>
      <c r="O18" s="32">
        <v>3511.9121479091696</v>
      </c>
      <c r="P18" s="31">
        <v>1974.3516565330685</v>
      </c>
      <c r="Q18" s="98">
        <v>18537.417049261698</v>
      </c>
      <c r="R18" s="29">
        <f t="shared" si="1"/>
        <v>0.10650629757567559</v>
      </c>
      <c r="S18" s="148">
        <f t="shared" si="2"/>
        <v>3.8111668317879649E-5</v>
      </c>
      <c r="T18" s="69">
        <f t="shared" si="3"/>
        <v>3.5783488099189892E-4</v>
      </c>
      <c r="U18" s="30">
        <f t="shared" si="13"/>
        <v>3.5590504104804837E-4</v>
      </c>
      <c r="V18" s="30">
        <v>1915.11</v>
      </c>
      <c r="W18" s="64">
        <v>2200.1800000000003</v>
      </c>
      <c r="X18" s="30">
        <v>14939.304400000005</v>
      </c>
      <c r="Y18" s="29">
        <f t="shared" si="4"/>
        <v>0.147274594659173</v>
      </c>
      <c r="Z18" s="69">
        <f t="shared" si="5"/>
        <v>4.2470919566008936E-5</v>
      </c>
      <c r="AA18" s="148">
        <f t="shared" si="6"/>
        <v>2.8837913059137139E-4</v>
      </c>
      <c r="AB18" s="34">
        <v>0.60678797869571188</v>
      </c>
      <c r="AC18" s="33">
        <v>0.82056598510536038</v>
      </c>
      <c r="AD18" s="34">
        <v>0.60712385866434171</v>
      </c>
      <c r="AE18" s="33">
        <v>0.38849013635235274</v>
      </c>
      <c r="AF18" s="34">
        <v>1.9420898484970093</v>
      </c>
      <c r="AG18" s="35">
        <v>1.7394583849412306</v>
      </c>
      <c r="AH18" s="147">
        <v>0.28865978121757502</v>
      </c>
      <c r="AI18" s="13"/>
      <c r="AJ18" s="14"/>
      <c r="AK18" s="14"/>
      <c r="AL18" s="36">
        <v>8.2260563969612094E-2</v>
      </c>
      <c r="AM18" s="124">
        <v>1.28</v>
      </c>
      <c r="AN18" s="19">
        <v>28.497409820556602</v>
      </c>
      <c r="AO18" s="150">
        <v>0</v>
      </c>
      <c r="AP18" s="20">
        <v>8.2260563969612094E-2</v>
      </c>
      <c r="AQ18" s="172">
        <v>0</v>
      </c>
      <c r="AR18" s="37"/>
      <c r="AS18" s="38"/>
      <c r="AT18" s="38"/>
      <c r="AU18" s="38"/>
      <c r="AV18" s="38"/>
      <c r="AW18" s="38"/>
      <c r="AX18" s="38"/>
      <c r="AY18" s="38"/>
      <c r="AZ18" s="38"/>
      <c r="BA18" s="160">
        <v>0.58720000000000006</v>
      </c>
      <c r="BB18" s="156">
        <v>3.3250000000000002</v>
      </c>
      <c r="BC18" s="156">
        <v>4.32</v>
      </c>
      <c r="BD18" s="156">
        <v>3.004</v>
      </c>
      <c r="BE18" s="156">
        <v>3.4510000000000001</v>
      </c>
      <c r="BF18" s="156">
        <v>4.4390000000000001</v>
      </c>
      <c r="BG18" s="156">
        <v>2.496</v>
      </c>
      <c r="BH18" s="156">
        <v>0.13</v>
      </c>
      <c r="BI18" s="156">
        <v>3.4500000000000003E-2</v>
      </c>
      <c r="BJ18" s="156">
        <v>0.57210000000000005</v>
      </c>
      <c r="BK18" s="156">
        <v>1</v>
      </c>
      <c r="BM18" s="60">
        <f t="shared" si="7"/>
        <v>-4.4189420398032526</v>
      </c>
      <c r="BN18" s="60">
        <f t="shared" si="8"/>
        <v>-3.4463173275921419</v>
      </c>
      <c r="BO18" s="60">
        <f t="shared" si="9"/>
        <v>-4.3719083357100512</v>
      </c>
      <c r="BP18" s="60">
        <f t="shared" si="10"/>
        <v>-3.5400361718199886</v>
      </c>
    </row>
    <row r="19" spans="1:68" x14ac:dyDescent="0.3">
      <c r="A19" s="39">
        <v>1936</v>
      </c>
      <c r="B19" s="65">
        <v>0.24463519313304721</v>
      </c>
      <c r="C19" s="77"/>
      <c r="D19" s="144">
        <v>61452367.289767623</v>
      </c>
      <c r="E19" s="165">
        <f t="shared" si="11"/>
        <v>1.1829778336378653E-6</v>
      </c>
      <c r="F19" s="130">
        <f t="shared" si="12"/>
        <v>1.3599797208271514E-6</v>
      </c>
      <c r="G19" s="87">
        <v>1</v>
      </c>
      <c r="H19" s="120">
        <v>55</v>
      </c>
      <c r="I19" s="81"/>
      <c r="J19" s="88">
        <v>11329.581191919988</v>
      </c>
      <c r="K19" s="17"/>
      <c r="L19" s="27">
        <v>9779761.9625137821</v>
      </c>
      <c r="M19" s="27">
        <v>51947184.082723483</v>
      </c>
      <c r="N19" s="28">
        <f t="shared" si="0"/>
        <v>0.1882635629862047</v>
      </c>
      <c r="O19" s="32">
        <v>3867.5195321572955</v>
      </c>
      <c r="P19" s="31">
        <v>2329.4132059291924</v>
      </c>
      <c r="Q19" s="98">
        <v>19402.236559475659</v>
      </c>
      <c r="R19" s="29">
        <f t="shared" si="1"/>
        <v>0.12005900447552033</v>
      </c>
      <c r="S19" s="148">
        <f t="shared" si="2"/>
        <v>4.4841953362086188E-5</v>
      </c>
      <c r="T19" s="69">
        <f t="shared" si="3"/>
        <v>3.7349929360133358E-4</v>
      </c>
      <c r="U19" s="30">
        <f t="shared" si="13"/>
        <v>3.8751718819561587E-4</v>
      </c>
      <c r="V19" s="30">
        <v>2084.9600000000005</v>
      </c>
      <c r="W19" s="64">
        <v>2391.1400000000003</v>
      </c>
      <c r="X19" s="30">
        <v>15838.04570349998</v>
      </c>
      <c r="Y19" s="29">
        <f t="shared" si="4"/>
        <v>0.15097443489960335</v>
      </c>
      <c r="Z19" s="69">
        <f t="shared" si="5"/>
        <v>4.6030213999515751E-5</v>
      </c>
      <c r="AA19" s="148">
        <f t="shared" si="6"/>
        <v>3.0488747336676858E-4</v>
      </c>
      <c r="AB19" s="34">
        <v>1.37078317607022</v>
      </c>
      <c r="AC19" s="33">
        <v>1.4481378106473233</v>
      </c>
      <c r="AD19" s="34">
        <v>0.72021968181443308</v>
      </c>
      <c r="AE19" s="33">
        <v>0.56385619826261535</v>
      </c>
      <c r="AF19" s="34">
        <v>1.9459005759055024</v>
      </c>
      <c r="AG19" s="35">
        <v>2.0440591512338182</v>
      </c>
      <c r="AH19" s="147">
        <v>0.28350514173507702</v>
      </c>
      <c r="AI19" s="13"/>
      <c r="AJ19" s="14"/>
      <c r="AK19" s="14"/>
      <c r="AL19" s="36">
        <v>7.9322688281536102E-2</v>
      </c>
      <c r="AM19" s="124">
        <v>1.31</v>
      </c>
      <c r="AN19" s="19">
        <v>27.979274749755898</v>
      </c>
      <c r="AO19" s="150">
        <v>0</v>
      </c>
      <c r="AP19" s="20">
        <v>7.9322688281536102E-2</v>
      </c>
      <c r="AQ19" s="172">
        <v>0</v>
      </c>
      <c r="AR19" s="37"/>
      <c r="AS19" s="38"/>
      <c r="AT19" s="38"/>
      <c r="AU19" s="38"/>
      <c r="AV19" s="38"/>
      <c r="AW19" s="38"/>
      <c r="AX19" s="38"/>
      <c r="AY19" s="38"/>
      <c r="AZ19" s="38"/>
      <c r="BA19" s="160">
        <v>0.62250000000000005</v>
      </c>
      <c r="BB19" s="156">
        <v>3.3639999999999999</v>
      </c>
      <c r="BC19" s="156">
        <v>4.4880000000000004</v>
      </c>
      <c r="BD19" s="156">
        <v>3.0409999999999999</v>
      </c>
      <c r="BE19" s="156">
        <v>3.4870000000000001</v>
      </c>
      <c r="BF19" s="156">
        <v>4.6040000000000001</v>
      </c>
      <c r="BG19" s="156">
        <v>2.7730000000000001</v>
      </c>
      <c r="BH19" s="156">
        <v>0.13919999999999999</v>
      </c>
      <c r="BI19" s="156">
        <v>0</v>
      </c>
      <c r="BJ19" s="156">
        <v>0.5605</v>
      </c>
      <c r="BK19" s="156">
        <v>1</v>
      </c>
      <c r="BM19" s="60">
        <f t="shared" si="7"/>
        <v>-4.3483154773460706</v>
      </c>
      <c r="BN19" s="60">
        <f t="shared" si="8"/>
        <v>-3.4277102152283225</v>
      </c>
      <c r="BO19" s="60">
        <f t="shared" si="9"/>
        <v>-4.3369570060186309</v>
      </c>
      <c r="BP19" s="60">
        <f t="shared" si="10"/>
        <v>-3.5158604187289026</v>
      </c>
    </row>
    <row r="20" spans="1:68" x14ac:dyDescent="0.3">
      <c r="A20" s="39">
        <v>1937</v>
      </c>
      <c r="B20" s="65">
        <v>0.24463519313304721</v>
      </c>
      <c r="C20" s="77"/>
      <c r="D20" s="144">
        <v>59705415.998044439</v>
      </c>
      <c r="E20" s="165">
        <f t="shared" si="11"/>
        <v>1.1835754862928682E-6</v>
      </c>
      <c r="F20" s="130">
        <f t="shared" si="12"/>
        <v>1.2485797007353682E-6</v>
      </c>
      <c r="G20" s="87">
        <v>1</v>
      </c>
      <c r="H20" s="120">
        <v>53</v>
      </c>
      <c r="I20" s="81"/>
      <c r="J20" s="88">
        <v>11720.550511346168</v>
      </c>
      <c r="K20" s="17"/>
      <c r="L20" s="27">
        <v>9752451.3472352382</v>
      </c>
      <c r="M20" s="27">
        <v>50444958.255303636</v>
      </c>
      <c r="N20" s="28">
        <f t="shared" si="0"/>
        <v>0.19332856413276731</v>
      </c>
      <c r="O20" s="32">
        <v>4443.1935332708535</v>
      </c>
      <c r="P20" s="31">
        <v>2727.7647610121844</v>
      </c>
      <c r="Q20" s="98">
        <v>23452.883995313969</v>
      </c>
      <c r="R20" s="29">
        <f t="shared" si="1"/>
        <v>0.11630828692783407</v>
      </c>
      <c r="S20" s="148">
        <f t="shared" si="2"/>
        <v>5.4074081045064503E-5</v>
      </c>
      <c r="T20" s="69">
        <f t="shared" si="3"/>
        <v>4.6492027759480209E-4</v>
      </c>
      <c r="U20" s="30">
        <f t="shared" si="13"/>
        <v>3.2500485505960964E-4</v>
      </c>
      <c r="V20" s="30">
        <v>2296.63</v>
      </c>
      <c r="W20" s="64">
        <v>3126.6000000000004</v>
      </c>
      <c r="X20" s="30">
        <v>20019.381778400006</v>
      </c>
      <c r="Y20" s="29">
        <f t="shared" si="4"/>
        <v>0.15617864900171186</v>
      </c>
      <c r="Z20" s="69">
        <f t="shared" si="5"/>
        <v>6.1980425956072199E-5</v>
      </c>
      <c r="AA20" s="148">
        <f t="shared" si="6"/>
        <v>3.968559489549231E-4</v>
      </c>
      <c r="AB20" s="34">
        <v>1.5382281002887335</v>
      </c>
      <c r="AC20" s="33">
        <v>1.2154617129457184</v>
      </c>
      <c r="AD20" s="34">
        <v>0.67441337567783954</v>
      </c>
      <c r="AE20" s="33">
        <v>0.55631333754070633</v>
      </c>
      <c r="AF20" s="34">
        <v>1.8559758062101275</v>
      </c>
      <c r="AG20" s="35">
        <v>1.972986490868353</v>
      </c>
      <c r="AH20" s="147">
        <v>0.27319586277008101</v>
      </c>
      <c r="AI20" s="13"/>
      <c r="AJ20" s="14"/>
      <c r="AK20" s="14"/>
      <c r="AL20" s="36">
        <v>7.3607176542282104E-2</v>
      </c>
      <c r="AM20" s="124">
        <v>1.38</v>
      </c>
      <c r="AN20" s="19">
        <v>26.9430046081543</v>
      </c>
      <c r="AO20" s="150">
        <v>0</v>
      </c>
      <c r="AP20" s="20">
        <v>7.3607176542282104E-2</v>
      </c>
      <c r="AQ20" s="172">
        <v>0</v>
      </c>
      <c r="AR20" s="37"/>
      <c r="AS20" s="38"/>
      <c r="AT20" s="38"/>
      <c r="AU20" s="38"/>
      <c r="AV20" s="38"/>
      <c r="AW20" s="38"/>
      <c r="AX20" s="38"/>
      <c r="AY20" s="38"/>
      <c r="AZ20" s="38"/>
      <c r="BA20" s="160">
        <v>0.78680000000000005</v>
      </c>
      <c r="BB20" s="156">
        <v>3.6419999999999999</v>
      </c>
      <c r="BC20" s="156">
        <v>4.45</v>
      </c>
      <c r="BD20" s="156">
        <v>2.7690000000000001</v>
      </c>
      <c r="BE20" s="156">
        <v>2.8079999999999998</v>
      </c>
      <c r="BF20" s="156">
        <v>4.5730000000000004</v>
      </c>
      <c r="BG20" s="156">
        <v>3.77</v>
      </c>
      <c r="BH20" s="156">
        <v>0.1487</v>
      </c>
      <c r="BI20" s="156">
        <v>3.2300000000000002E-2</v>
      </c>
      <c r="BJ20" s="156">
        <v>0.55630000000000002</v>
      </c>
      <c r="BK20" s="156">
        <v>1</v>
      </c>
      <c r="BM20" s="60">
        <f t="shared" si="7"/>
        <v>-4.2670108523872301</v>
      </c>
      <c r="BN20" s="60">
        <f t="shared" si="8"/>
        <v>-3.3326215115594846</v>
      </c>
      <c r="BO20" s="60">
        <f t="shared" si="9"/>
        <v>-4.2077454434285197</v>
      </c>
      <c r="BP20" s="60">
        <f t="shared" si="10"/>
        <v>-3.4013671051430707</v>
      </c>
    </row>
    <row r="21" spans="1:68" x14ac:dyDescent="0.3">
      <c r="A21" s="39">
        <v>1938</v>
      </c>
      <c r="B21" s="65">
        <v>0.24463519313304721</v>
      </c>
      <c r="C21" s="77"/>
      <c r="D21" s="144">
        <v>67100918.372234754</v>
      </c>
      <c r="E21" s="165">
        <f t="shared" si="11"/>
        <v>1.2793875832891298E-6</v>
      </c>
      <c r="F21" s="130">
        <f t="shared" si="12"/>
        <v>1.1604218024321349E-6</v>
      </c>
      <c r="G21" s="87">
        <v>1</v>
      </c>
      <c r="H21" s="120">
        <v>50</v>
      </c>
      <c r="I21" s="81"/>
      <c r="J21" s="88">
        <v>11210.796004709235</v>
      </c>
      <c r="K21" s="17"/>
      <c r="L21" s="27">
        <v>9590362.74745051</v>
      </c>
      <c r="M21" s="27">
        <v>52447686.102852046</v>
      </c>
      <c r="N21" s="28">
        <f t="shared" si="0"/>
        <v>0.18285578373550015</v>
      </c>
      <c r="O21" s="32">
        <v>4106.8626274745047</v>
      </c>
      <c r="P21" s="31">
        <v>1810.6898620275945</v>
      </c>
      <c r="Q21" s="98">
        <v>21413.995200959824</v>
      </c>
      <c r="R21" s="29">
        <f t="shared" si="1"/>
        <v>8.4556377501496555E-2</v>
      </c>
      <c r="S21" s="148">
        <f t="shared" si="2"/>
        <v>3.4523732057058874E-5</v>
      </c>
      <c r="T21" s="69">
        <f t="shared" si="3"/>
        <v>4.0829246802167988E-4</v>
      </c>
      <c r="U21" s="30">
        <f t="shared" si="13"/>
        <v>2.5715205720859666E-4</v>
      </c>
      <c r="V21" s="30">
        <v>2100.17</v>
      </c>
      <c r="W21" s="64">
        <v>3025</v>
      </c>
      <c r="X21" s="30">
        <v>17848.565000000013</v>
      </c>
      <c r="Y21" s="29">
        <f t="shared" si="4"/>
        <v>0.16948141209111195</v>
      </c>
      <c r="Z21" s="69">
        <f t="shared" si="5"/>
        <v>5.7676519686070647E-5</v>
      </c>
      <c r="AA21" s="148">
        <f t="shared" si="6"/>
        <v>3.4031177209607017E-4</v>
      </c>
      <c r="AB21" s="34">
        <v>1.2670318472287165</v>
      </c>
      <c r="AC21" s="33">
        <v>0.6568916258013654</v>
      </c>
      <c r="AD21" s="34">
        <v>0.96997171984223352</v>
      </c>
      <c r="AE21" s="33">
        <v>0.76656898163660236</v>
      </c>
      <c r="AF21" s="34">
        <v>1.9009652228799352</v>
      </c>
      <c r="AG21" s="35">
        <v>1.8248457597233847</v>
      </c>
      <c r="AH21" s="147">
        <v>0.257731944322586</v>
      </c>
      <c r="AI21" s="13"/>
      <c r="AJ21" s="14"/>
      <c r="AK21" s="14"/>
      <c r="AL21" s="36">
        <v>6.5434537827968597E-2</v>
      </c>
      <c r="AM21" s="124">
        <v>1.49</v>
      </c>
      <c r="AN21" s="19">
        <v>25.3886013031006</v>
      </c>
      <c r="AO21" s="150">
        <v>0</v>
      </c>
      <c r="AP21" s="20">
        <v>6.5434537827968597E-2</v>
      </c>
      <c r="AQ21" s="172">
        <v>0</v>
      </c>
      <c r="AR21" s="37"/>
      <c r="AS21" s="38"/>
      <c r="AT21" s="38"/>
      <c r="AU21" s="38"/>
      <c r="AV21" s="38"/>
      <c r="AW21" s="38"/>
      <c r="AX21" s="38"/>
      <c r="AY21" s="38"/>
      <c r="AZ21" s="38"/>
      <c r="BA21" s="160">
        <v>0.7016</v>
      </c>
      <c r="BB21" s="156">
        <v>3.3650000000000002</v>
      </c>
      <c r="BC21" s="156">
        <v>3.8239999999999998</v>
      </c>
      <c r="BD21" s="156">
        <v>2.41</v>
      </c>
      <c r="BE21" s="156">
        <v>3.472</v>
      </c>
      <c r="BF21" s="156">
        <v>3.9289999999999998</v>
      </c>
      <c r="BG21" s="156">
        <v>1.732</v>
      </c>
      <c r="BH21" s="156">
        <v>0.13450000000000001</v>
      </c>
      <c r="BI21" s="156">
        <v>0</v>
      </c>
      <c r="BJ21" s="156">
        <v>0.49730000000000002</v>
      </c>
      <c r="BK21" s="156">
        <v>1</v>
      </c>
      <c r="BM21" s="60">
        <f t="shared" si="7"/>
        <v>-4.4618822626619901</v>
      </c>
      <c r="BN21" s="60">
        <f t="shared" si="8"/>
        <v>-3.3890286316537694</v>
      </c>
      <c r="BO21" s="60">
        <f t="shared" si="9"/>
        <v>-4.2390009536758804</v>
      </c>
      <c r="BP21" s="60">
        <f t="shared" si="10"/>
        <v>-3.4681230274897454</v>
      </c>
    </row>
    <row r="22" spans="1:68" x14ac:dyDescent="0.3">
      <c r="A22" s="39">
        <v>1939</v>
      </c>
      <c r="B22" s="65">
        <v>0.24463519313304721</v>
      </c>
      <c r="C22" s="77"/>
      <c r="D22" s="144">
        <v>70347762.878103599</v>
      </c>
      <c r="E22" s="165">
        <f t="shared" si="11"/>
        <v>1.3008726560521603E-6</v>
      </c>
      <c r="F22" s="130">
        <f t="shared" si="12"/>
        <v>1.0083263190205243E-6</v>
      </c>
      <c r="G22" s="87">
        <v>1</v>
      </c>
      <c r="H22" s="120">
        <v>48</v>
      </c>
      <c r="I22" s="81"/>
      <c r="J22" s="88">
        <v>13096.509672652068</v>
      </c>
      <c r="K22" s="17"/>
      <c r="L22" s="27">
        <v>10517914.003656309</v>
      </c>
      <c r="M22" s="27">
        <v>54077363.030746117</v>
      </c>
      <c r="N22" s="28">
        <f t="shared" si="0"/>
        <v>0.19449753860365315</v>
      </c>
      <c r="O22" s="32">
        <v>210.5789152955515</v>
      </c>
      <c r="P22" s="31">
        <v>0</v>
      </c>
      <c r="Q22" s="98">
        <v>1107.3613650213285</v>
      </c>
      <c r="R22" s="29">
        <f t="shared" si="1"/>
        <v>0</v>
      </c>
      <c r="S22" s="180">
        <f t="shared" si="2"/>
        <v>0</v>
      </c>
      <c r="T22" s="69">
        <f t="shared" si="3"/>
        <v>2.04773550883339E-5</v>
      </c>
      <c r="U22" s="30">
        <f t="shared" si="13"/>
        <v>1.8595784796437742E-4</v>
      </c>
      <c r="V22" s="30">
        <v>90.82</v>
      </c>
      <c r="W22" s="64">
        <v>0</v>
      </c>
      <c r="X22" s="30">
        <v>908.59</v>
      </c>
      <c r="Y22" s="29">
        <f t="shared" si="4"/>
        <v>0</v>
      </c>
      <c r="Z22" s="180">
        <f t="shared" si="5"/>
        <v>0</v>
      </c>
      <c r="AA22" s="148">
        <f t="shared" si="6"/>
        <v>1.6801669849977963E-5</v>
      </c>
      <c r="AB22" s="34">
        <v>3.6485361015238493</v>
      </c>
      <c r="AC22" s="33">
        <v>0.20331524424176059</v>
      </c>
      <c r="AD22" s="34">
        <v>0.46983352625383457</v>
      </c>
      <c r="AE22" s="33">
        <v>0.33937140022774992</v>
      </c>
      <c r="AF22" s="34">
        <v>1.6941690850092552</v>
      </c>
      <c r="AG22" s="35">
        <v>1.8523768120096549</v>
      </c>
      <c r="AH22" s="147">
        <v>0.247422680258751</v>
      </c>
      <c r="AI22" s="13"/>
      <c r="AJ22" s="14"/>
      <c r="AK22" s="14"/>
      <c r="AL22" s="36">
        <v>6.0253191739320797E-2</v>
      </c>
      <c r="AM22" s="124">
        <v>1.58</v>
      </c>
      <c r="AN22" s="19">
        <v>24.352331161498999</v>
      </c>
      <c r="AO22" s="150">
        <v>0</v>
      </c>
      <c r="AP22" s="20">
        <v>6.0253191739320797E-2</v>
      </c>
      <c r="AQ22" s="172">
        <v>0</v>
      </c>
      <c r="AR22" s="37"/>
      <c r="AS22" s="38"/>
      <c r="AT22" s="38"/>
      <c r="AU22" s="38"/>
      <c r="AV22" s="38"/>
      <c r="AW22" s="38"/>
      <c r="AX22" s="38"/>
      <c r="AY22" s="38"/>
      <c r="AZ22" s="38"/>
      <c r="BA22" s="160">
        <v>3.5700000000000003E-2</v>
      </c>
      <c r="BB22" s="156">
        <v>0.625</v>
      </c>
      <c r="BC22" s="156">
        <v>0.625</v>
      </c>
      <c r="BD22" s="156">
        <v>0.123</v>
      </c>
      <c r="BE22" s="157">
        <v>0</v>
      </c>
      <c r="BF22" s="156">
        <v>0.23499999999999999</v>
      </c>
      <c r="BG22" s="157">
        <v>0</v>
      </c>
      <c r="BH22" s="156">
        <v>5.0000000000000001E-4</v>
      </c>
      <c r="BI22" s="156">
        <v>0</v>
      </c>
      <c r="BJ22" s="156">
        <v>1</v>
      </c>
      <c r="BK22" s="156">
        <v>1</v>
      </c>
      <c r="BM22" s="55"/>
      <c r="BN22" s="60">
        <f t="shared" si="8"/>
        <v>-4.6887261387470485</v>
      </c>
      <c r="BO22" s="55"/>
      <c r="BP22" s="60">
        <f t="shared" si="10"/>
        <v>-4.7746475533579371</v>
      </c>
    </row>
    <row r="23" spans="1:68" x14ac:dyDescent="0.3">
      <c r="A23" s="39">
        <v>1940</v>
      </c>
      <c r="B23" s="65">
        <v>0.21030042918454936</v>
      </c>
      <c r="C23" s="77"/>
      <c r="D23" s="144">
        <v>46521377.403348573</v>
      </c>
      <c r="E23" s="165">
        <f t="shared" si="11"/>
        <v>8.5529545288865128E-7</v>
      </c>
      <c r="F23" s="130">
        <f t="shared" si="12"/>
        <v>8.4796802497960209E-7</v>
      </c>
      <c r="G23" s="87">
        <v>1</v>
      </c>
      <c r="H23" s="120">
        <v>42</v>
      </c>
      <c r="I23" s="81"/>
      <c r="J23" s="88">
        <v>14506.227081443491</v>
      </c>
      <c r="K23" s="17"/>
      <c r="L23" s="27">
        <v>11231423.665136507</v>
      </c>
      <c r="M23" s="27">
        <v>54392172.022227585</v>
      </c>
      <c r="N23" s="29">
        <f t="shared" si="0"/>
        <v>0.20648970702156808</v>
      </c>
      <c r="O23" s="31">
        <v>150.65233148103405</v>
      </c>
      <c r="P23" s="32">
        <v>4.8562454699202702</v>
      </c>
      <c r="Q23" s="98">
        <v>1010.1111379560282</v>
      </c>
      <c r="R23" s="29">
        <f t="shared" si="1"/>
        <v>4.8076348111030041E-3</v>
      </c>
      <c r="S23" s="180">
        <f t="shared" si="2"/>
        <v>8.9282065587227246E-8</v>
      </c>
      <c r="T23" s="69">
        <f t="shared" si="3"/>
        <v>1.8570891736833789E-5</v>
      </c>
      <c r="U23" s="30">
        <f t="shared" si="13"/>
        <v>9.6652463920860571E-5</v>
      </c>
      <c r="V23" s="64">
        <v>74.37</v>
      </c>
      <c r="W23" s="30">
        <v>7.44</v>
      </c>
      <c r="X23" s="30">
        <v>836.17000000000007</v>
      </c>
      <c r="Y23" s="29">
        <f t="shared" si="4"/>
        <v>8.8977121877130243E-3</v>
      </c>
      <c r="Z23" s="180">
        <f t="shared" si="5"/>
        <v>1.3678438869769005E-7</v>
      </c>
      <c r="AA23" s="148">
        <f t="shared" si="6"/>
        <v>1.5372984179751009E-5</v>
      </c>
      <c r="AB23" s="33">
        <v>2.4219187654857435</v>
      </c>
      <c r="AC23" s="34">
        <v>0.14383347472218888</v>
      </c>
      <c r="AD23" s="33">
        <v>0.43432931728682389</v>
      </c>
      <c r="AE23" s="34">
        <v>-6.3142984985992093E-2</v>
      </c>
      <c r="AF23" s="33">
        <v>2.0371656575055463</v>
      </c>
      <c r="AG23" s="35">
        <v>2.1191041728221744</v>
      </c>
      <c r="AH23" s="147">
        <v>0.21649484336376201</v>
      </c>
      <c r="AI23" s="13"/>
      <c r="AJ23" s="14"/>
      <c r="AK23" s="14"/>
      <c r="AL23" s="36">
        <v>4.59911338984966E-2</v>
      </c>
      <c r="AM23" s="124">
        <v>1.88</v>
      </c>
      <c r="AN23" s="19">
        <v>21.243522644043001</v>
      </c>
      <c r="AO23" s="150">
        <v>0</v>
      </c>
      <c r="AP23" s="20">
        <v>4.59911338984966E-2</v>
      </c>
      <c r="AQ23" s="172">
        <v>0</v>
      </c>
      <c r="AR23" s="37"/>
      <c r="AS23" s="38"/>
      <c r="AT23" s="38"/>
      <c r="AU23" s="38"/>
      <c r="AV23" s="38"/>
      <c r="AW23" s="38"/>
      <c r="AX23" s="38"/>
      <c r="AY23" s="38"/>
      <c r="AZ23" s="38"/>
      <c r="BA23" s="160">
        <v>3.2899999999999999E-2</v>
      </c>
      <c r="BB23" s="156">
        <v>0.625</v>
      </c>
      <c r="BC23" s="156">
        <v>0.625</v>
      </c>
      <c r="BD23" s="156">
        <v>0.105</v>
      </c>
      <c r="BE23" s="156">
        <v>1.0999999999999999E-2</v>
      </c>
      <c r="BF23" s="156">
        <v>0.17599999999999999</v>
      </c>
      <c r="BG23" s="156">
        <v>6.0000000000000001E-3</v>
      </c>
      <c r="BH23" s="158"/>
      <c r="BI23" s="156">
        <v>0</v>
      </c>
      <c r="BJ23" s="158"/>
      <c r="BK23" s="156">
        <v>1</v>
      </c>
      <c r="BM23" s="60">
        <f t="shared" si="7"/>
        <v>-7.0492357706605571</v>
      </c>
      <c r="BN23" s="60">
        <f t="shared" si="8"/>
        <v>-4.7311672418128339</v>
      </c>
      <c r="BO23" s="60">
        <f t="shared" si="9"/>
        <v>-6.8639634661344076</v>
      </c>
      <c r="BP23" s="60">
        <f t="shared" si="10"/>
        <v>-4.8132418197480922</v>
      </c>
    </row>
    <row r="24" spans="1:68" x14ac:dyDescent="0.3">
      <c r="A24" s="39">
        <v>1941</v>
      </c>
      <c r="B24" s="65">
        <v>0.20600858369098712</v>
      </c>
      <c r="C24" s="77"/>
      <c r="D24" s="144">
        <v>22045167.031497959</v>
      </c>
      <c r="E24" s="165">
        <f t="shared" si="11"/>
        <v>4.2250041657981137E-7</v>
      </c>
      <c r="F24" s="130">
        <f t="shared" si="12"/>
        <v>6.8059087395385262E-7</v>
      </c>
      <c r="G24" s="87">
        <v>1</v>
      </c>
      <c r="H24" s="120">
        <v>41</v>
      </c>
      <c r="I24" s="81"/>
      <c r="J24" s="88">
        <v>18331.10367893596</v>
      </c>
      <c r="K24" s="17"/>
      <c r="L24" s="27">
        <v>12503373.444077823</v>
      </c>
      <c r="M24" s="27">
        <v>52177858.686995104</v>
      </c>
      <c r="N24" s="29">
        <f t="shared" si="0"/>
        <v>0.23962986904240638</v>
      </c>
      <c r="O24" s="31">
        <v>128.00091022869495</v>
      </c>
      <c r="P24" s="32">
        <v>15.564910683809307</v>
      </c>
      <c r="Q24" s="98">
        <v>914.58641483672761</v>
      </c>
      <c r="R24" s="29">
        <f t="shared" ref="R24:R54" si="14">P24/Q24</f>
        <v>1.7018523817225038E-2</v>
      </c>
      <c r="S24" s="180">
        <f t="shared" si="2"/>
        <v>2.9830489551478532E-7</v>
      </c>
      <c r="T24" s="69">
        <f t="shared" si="3"/>
        <v>1.752824738023756E-5</v>
      </c>
      <c r="U24" s="30">
        <f t="shared" si="13"/>
        <v>1.8904824406355601E-5</v>
      </c>
      <c r="V24" s="64">
        <v>63.44</v>
      </c>
      <c r="W24" s="30">
        <v>12.7</v>
      </c>
      <c r="X24" s="30">
        <v>803.82999999999993</v>
      </c>
      <c r="Y24" s="29">
        <f t="shared" ref="Y24:Y54" si="15">W24/X24</f>
        <v>1.5799360561312717E-2</v>
      </c>
      <c r="Z24" s="180">
        <f t="shared" si="5"/>
        <v>2.4339825971366222E-7</v>
      </c>
      <c r="AA24" s="148">
        <f t="shared" si="6"/>
        <v>1.5405576622490793E-5</v>
      </c>
      <c r="AB24" s="33">
        <v>1.8011390886663274</v>
      </c>
      <c r="AC24" s="34">
        <v>0.86154808172042308</v>
      </c>
      <c r="AD24" s="33">
        <v>0.9523083669636887</v>
      </c>
      <c r="AE24" s="34">
        <v>0.63524801380279805</v>
      </c>
      <c r="AF24" s="33">
        <v>2.1665492761485905</v>
      </c>
      <c r="AG24" s="35">
        <v>2.5324362863190055</v>
      </c>
      <c r="AH24" s="147">
        <v>0.21134020388126401</v>
      </c>
      <c r="AI24" s="13"/>
      <c r="AJ24" s="14"/>
      <c r="AK24" s="14"/>
      <c r="AL24" s="36">
        <v>4.3801080435514499E-2</v>
      </c>
      <c r="AM24" s="124">
        <v>1.93</v>
      </c>
      <c r="AN24" s="19">
        <v>20.725389480590799</v>
      </c>
      <c r="AO24" s="150">
        <v>0</v>
      </c>
      <c r="AP24" s="20">
        <v>4.3801080435514499E-2</v>
      </c>
      <c r="AQ24" s="172">
        <v>0</v>
      </c>
      <c r="AR24" s="37"/>
      <c r="AS24" s="38"/>
      <c r="AT24" s="38"/>
      <c r="AU24" s="38"/>
      <c r="AV24" s="38"/>
      <c r="AW24" s="38"/>
      <c r="AX24" s="38"/>
      <c r="AY24" s="38"/>
      <c r="AZ24" s="38"/>
      <c r="BA24" s="160">
        <v>3.1600000000000003E-2</v>
      </c>
      <c r="BB24" s="156">
        <v>0.625</v>
      </c>
      <c r="BC24" s="156">
        <v>0.625</v>
      </c>
      <c r="BD24" s="156">
        <v>0.10199999999999999</v>
      </c>
      <c r="BE24" s="156">
        <v>0.02</v>
      </c>
      <c r="BF24" s="156">
        <v>0.18</v>
      </c>
      <c r="BG24" s="156">
        <v>2.1999999999999999E-2</v>
      </c>
      <c r="BH24" s="158"/>
      <c r="BI24" s="156">
        <v>0</v>
      </c>
      <c r="BJ24" s="158"/>
      <c r="BK24" s="156">
        <v>1</v>
      </c>
      <c r="BM24" s="60">
        <f t="shared" si="7"/>
        <v>-6.5253396193244564</v>
      </c>
      <c r="BN24" s="60">
        <f t="shared" si="8"/>
        <v>-4.7562615061049298</v>
      </c>
      <c r="BO24" s="60">
        <f t="shared" si="9"/>
        <v>-6.6136825312803804</v>
      </c>
      <c r="BP24" s="60">
        <f t="shared" si="10"/>
        <v>-4.8123220416327133</v>
      </c>
    </row>
    <row r="25" spans="1:68" x14ac:dyDescent="0.3">
      <c r="A25" s="39">
        <v>1942</v>
      </c>
      <c r="B25" s="65">
        <v>0.21030042918454936</v>
      </c>
      <c r="C25" s="77"/>
      <c r="D25" s="144">
        <v>18031976.525186501</v>
      </c>
      <c r="E25" s="165">
        <f t="shared" si="11"/>
        <v>3.8178401608825795E-7</v>
      </c>
      <c r="F25" s="130">
        <f t="shared" si="12"/>
        <v>4.9733967258111469E-7</v>
      </c>
      <c r="G25" s="87">
        <v>1</v>
      </c>
      <c r="H25" s="120">
        <v>40</v>
      </c>
      <c r="I25" s="81"/>
      <c r="J25" s="88">
        <v>24436.024695550474</v>
      </c>
      <c r="K25" s="17"/>
      <c r="L25" s="27">
        <v>13340170.615011126</v>
      </c>
      <c r="M25" s="27">
        <v>47230831.478858992</v>
      </c>
      <c r="N25" s="29">
        <f t="shared" si="0"/>
        <v>0.28244623686081671</v>
      </c>
      <c r="O25" s="31">
        <v>143.71838964191787</v>
      </c>
      <c r="P25" s="32">
        <v>7.9101760064738009</v>
      </c>
      <c r="Q25" s="98">
        <v>868.7335626137974</v>
      </c>
      <c r="R25" s="29">
        <f t="shared" si="14"/>
        <v>9.1054108496442816E-3</v>
      </c>
      <c r="S25" s="180">
        <f t="shared" si="2"/>
        <v>1.674790758239028E-7</v>
      </c>
      <c r="T25" s="69">
        <f t="shared" si="3"/>
        <v>1.8393357377217708E-5</v>
      </c>
      <c r="U25" s="30">
        <f t="shared" si="13"/>
        <v>1.8986159506934541E-5</v>
      </c>
      <c r="V25" s="64">
        <v>50.35</v>
      </c>
      <c r="W25" s="30">
        <v>5.21</v>
      </c>
      <c r="X25" s="30">
        <v>858.83000000000015</v>
      </c>
      <c r="Y25" s="29">
        <f t="shared" si="15"/>
        <v>6.0663926504663313E-3</v>
      </c>
      <c r="Z25" s="180">
        <f t="shared" si="5"/>
        <v>1.1030930087123386E-7</v>
      </c>
      <c r="AA25" s="148">
        <f t="shared" si="6"/>
        <v>1.8183673103117428E-5</v>
      </c>
      <c r="AB25" s="33">
        <v>1.418120244204641</v>
      </c>
      <c r="AC25" s="34">
        <v>3.0529238766427049</v>
      </c>
      <c r="AD25" s="33">
        <v>1.2785915622933994</v>
      </c>
      <c r="AE25" s="34">
        <v>1.5345387290865116</v>
      </c>
      <c r="AF25" s="33">
        <v>2.0626111839913301</v>
      </c>
      <c r="AG25" s="35">
        <v>3.0410419884134607</v>
      </c>
      <c r="AH25" s="147">
        <v>0.20618556439876601</v>
      </c>
      <c r="AI25" s="13"/>
      <c r="AJ25" s="14"/>
      <c r="AK25" s="14"/>
      <c r="AL25" s="36">
        <v>4.1664440184831598E-2</v>
      </c>
      <c r="AM25" s="124">
        <v>1.99</v>
      </c>
      <c r="AN25" s="19">
        <v>20.20725440979</v>
      </c>
      <c r="AO25" s="150">
        <v>0</v>
      </c>
      <c r="AP25" s="20">
        <v>4.1664440184831598E-2</v>
      </c>
      <c r="AQ25" s="172">
        <v>0</v>
      </c>
      <c r="AR25" s="37"/>
      <c r="AS25" s="38"/>
      <c r="AT25" s="38"/>
      <c r="AU25" s="38"/>
      <c r="AV25" s="38"/>
      <c r="AW25" s="38"/>
      <c r="AX25" s="38"/>
      <c r="AY25" s="38"/>
      <c r="AZ25" s="38"/>
      <c r="BA25" s="160">
        <v>3.3799999999999997E-2</v>
      </c>
      <c r="BB25" s="156">
        <v>0.623</v>
      </c>
      <c r="BC25" s="156">
        <v>0.623</v>
      </c>
      <c r="BD25" s="156">
        <v>8.8999999999999996E-2</v>
      </c>
      <c r="BE25" s="156">
        <v>8.9999999999999993E-3</v>
      </c>
      <c r="BF25" s="156">
        <v>0.252</v>
      </c>
      <c r="BG25" s="156">
        <v>1.4E-2</v>
      </c>
      <c r="BH25" s="158"/>
      <c r="BI25" s="156">
        <v>0</v>
      </c>
      <c r="BJ25" s="158"/>
      <c r="BK25" s="156">
        <v>1</v>
      </c>
      <c r="BM25" s="60">
        <f t="shared" si="7"/>
        <v>-6.7760394442800109</v>
      </c>
      <c r="BN25" s="60">
        <f t="shared" si="8"/>
        <v>-4.7353389908643093</v>
      </c>
      <c r="BO25" s="60">
        <f t="shared" si="9"/>
        <v>-6.9573878679155765</v>
      </c>
      <c r="BP25" s="60">
        <f t="shared" si="10"/>
        <v>-4.7403183847395516</v>
      </c>
    </row>
    <row r="26" spans="1:68" x14ac:dyDescent="0.3">
      <c r="A26" s="39">
        <v>1943</v>
      </c>
      <c r="B26" s="65">
        <v>0.20600858369098712</v>
      </c>
      <c r="C26" s="77"/>
      <c r="D26" s="144">
        <v>20055502.846238147</v>
      </c>
      <c r="E26" s="165">
        <f t="shared" si="11"/>
        <v>4.4250182816038231E-7</v>
      </c>
      <c r="F26" s="130">
        <f t="shared" si="12"/>
        <v>4.3780833321143458E-7</v>
      </c>
      <c r="G26" s="87">
        <v>1</v>
      </c>
      <c r="H26" s="120">
        <v>39</v>
      </c>
      <c r="I26" s="81"/>
      <c r="J26" s="88">
        <v>31233.185618226529</v>
      </c>
      <c r="K26" s="17"/>
      <c r="L26" s="27">
        <v>15078413.580011446</v>
      </c>
      <c r="M26" s="27">
        <v>45322983.024985701</v>
      </c>
      <c r="N26" s="29">
        <f t="shared" si="0"/>
        <v>0.33268802213876791</v>
      </c>
      <c r="O26" s="31">
        <v>183.20617966812895</v>
      </c>
      <c r="P26" s="32">
        <v>23.917604424947548</v>
      </c>
      <c r="Q26" s="98">
        <v>886.25786763303449</v>
      </c>
      <c r="R26" s="29">
        <f t="shared" si="14"/>
        <v>2.6987184315582193E-2</v>
      </c>
      <c r="S26" s="180">
        <f t="shared" si="2"/>
        <v>5.2771470076808991E-7</v>
      </c>
      <c r="T26" s="69">
        <f t="shared" si="3"/>
        <v>1.9554270449155065E-5</v>
      </c>
      <c r="U26" s="30">
        <f t="shared" si="13"/>
        <v>1.7701348067844379E-5</v>
      </c>
      <c r="V26" s="64">
        <v>48.02</v>
      </c>
      <c r="W26" s="30">
        <v>30.3</v>
      </c>
      <c r="X26" s="30">
        <v>929.32999999999993</v>
      </c>
      <c r="Y26" s="29">
        <f t="shared" si="15"/>
        <v>3.2604134161169876E-2</v>
      </c>
      <c r="Z26" s="148">
        <f t="shared" si="5"/>
        <v>6.685349899254465E-7</v>
      </c>
      <c r="AA26" s="148">
        <f t="shared" si="6"/>
        <v>2.0504607992984001E-5</v>
      </c>
      <c r="AB26" s="33">
        <v>0.76847018302894243</v>
      </c>
      <c r="AC26" s="34">
        <v>4.7555750589540224</v>
      </c>
      <c r="AD26" s="33">
        <v>1.3168434501225195</v>
      </c>
      <c r="AE26" s="34">
        <v>3.4973517503232823</v>
      </c>
      <c r="AF26" s="33">
        <v>1.8788559056680396</v>
      </c>
      <c r="AG26" s="35">
        <v>3.477383301733779</v>
      </c>
      <c r="AH26" s="147">
        <v>0.20103092491626701</v>
      </c>
      <c r="AI26" s="13"/>
      <c r="AJ26" s="14"/>
      <c r="AK26" s="14"/>
      <c r="AL26" s="36">
        <v>3.9581220597028698E-2</v>
      </c>
      <c r="AM26" s="124">
        <v>2.06</v>
      </c>
      <c r="AN26" s="19">
        <v>19.6891193389893</v>
      </c>
      <c r="AO26" s="150">
        <v>0</v>
      </c>
      <c r="AP26" s="20">
        <v>3.9581220597028698E-2</v>
      </c>
      <c r="AQ26" s="172">
        <v>0</v>
      </c>
      <c r="AR26" s="37"/>
      <c r="AS26" s="38"/>
      <c r="AT26" s="38"/>
      <c r="AU26" s="38"/>
      <c r="AV26" s="38"/>
      <c r="AW26" s="38"/>
      <c r="AX26" s="38"/>
      <c r="AY26" s="38"/>
      <c r="AZ26" s="38"/>
      <c r="BA26" s="160">
        <v>3.5999999999999997E-2</v>
      </c>
      <c r="BB26" s="156">
        <v>0.621</v>
      </c>
      <c r="BC26" s="156">
        <v>0.621</v>
      </c>
      <c r="BD26" s="156">
        <v>9.7000000000000003E-2</v>
      </c>
      <c r="BE26" s="156">
        <v>6.0999999999999999E-2</v>
      </c>
      <c r="BF26" s="156">
        <v>0.38900000000000001</v>
      </c>
      <c r="BG26" s="156">
        <v>5.0999999999999997E-2</v>
      </c>
      <c r="BH26" s="158"/>
      <c r="BI26" s="156">
        <v>0</v>
      </c>
      <c r="BJ26" s="158"/>
      <c r="BK26" s="156">
        <v>1</v>
      </c>
      <c r="BM26" s="60">
        <f t="shared" si="7"/>
        <v>-6.2776008073321936</v>
      </c>
      <c r="BN26" s="60">
        <f t="shared" si="8"/>
        <v>-4.7087583825150539</v>
      </c>
      <c r="BO26" s="60">
        <f t="shared" si="9"/>
        <v>-6.1748758576108633</v>
      </c>
      <c r="BP26" s="60">
        <f t="shared" si="10"/>
        <v>-4.6881485291373499</v>
      </c>
    </row>
    <row r="27" spans="1:68" x14ac:dyDescent="0.3">
      <c r="A27" s="39">
        <v>1944</v>
      </c>
      <c r="B27" s="65">
        <v>0.22317596566523606</v>
      </c>
      <c r="C27" s="77"/>
      <c r="D27" s="161">
        <v>17464470.566609655</v>
      </c>
      <c r="E27" s="166">
        <f t="shared" si="11"/>
        <v>3.8461664918847058E-7</v>
      </c>
      <c r="F27" s="163">
        <f t="shared" si="12"/>
        <v>1.4011571184996037E-6</v>
      </c>
      <c r="G27" s="87">
        <v>1</v>
      </c>
      <c r="H27" s="161">
        <v>39</v>
      </c>
      <c r="I27" s="81"/>
      <c r="J27" s="88">
        <v>34918.835097693409</v>
      </c>
      <c r="K27" s="17"/>
      <c r="L27" s="27">
        <v>16089882.591549298</v>
      </c>
      <c r="M27" s="27">
        <v>45407474.178403758</v>
      </c>
      <c r="N27" s="29">
        <f t="shared" si="0"/>
        <v>0.35434436472579234</v>
      </c>
      <c r="O27" s="31">
        <v>222.23474178403757</v>
      </c>
      <c r="P27" s="32">
        <v>41.29577464788732</v>
      </c>
      <c r="Q27" s="98">
        <v>948.2910798122067</v>
      </c>
      <c r="R27" s="29">
        <f t="shared" si="14"/>
        <v>4.3547572604041858E-2</v>
      </c>
      <c r="S27" s="180">
        <f t="shared" si="2"/>
        <v>9.0944883843655851E-7</v>
      </c>
      <c r="T27" s="69">
        <f t="shared" si="3"/>
        <v>2.0884030591228598E-5</v>
      </c>
      <c r="U27" s="30">
        <f t="shared" si="13"/>
        <v>1.6059707259372934E-5</v>
      </c>
      <c r="V27" s="64">
        <v>20.100000000000001</v>
      </c>
      <c r="W27" s="30">
        <v>36.49</v>
      </c>
      <c r="X27" s="30">
        <v>1009.9300000000001</v>
      </c>
      <c r="Y27" s="29">
        <f t="shared" si="15"/>
        <v>3.6131217015040649E-2</v>
      </c>
      <c r="Z27" s="148">
        <f t="shared" si="5"/>
        <v>8.0361219513405588E-7</v>
      </c>
      <c r="AA27" s="148">
        <f t="shared" si="6"/>
        <v>2.2241492579658454E-5</v>
      </c>
      <c r="AB27" s="33">
        <v>0.72377816911837767</v>
      </c>
      <c r="AC27" s="34">
        <v>5.1652522371192537</v>
      </c>
      <c r="AD27" s="33">
        <v>1.6206944515357236</v>
      </c>
      <c r="AE27" s="34">
        <v>4.3960700318284802</v>
      </c>
      <c r="AF27" s="33">
        <v>1.6471378199130364</v>
      </c>
      <c r="AG27" s="35">
        <v>3.6502981464820694</v>
      </c>
      <c r="AH27" s="147">
        <v>0.20103092491626701</v>
      </c>
      <c r="AI27" s="13"/>
      <c r="AJ27" s="14"/>
      <c r="AK27" s="14"/>
      <c r="AL27" s="36">
        <v>3.9581220597028698E-2</v>
      </c>
      <c r="AM27" s="124">
        <v>2.06</v>
      </c>
      <c r="AN27" s="19">
        <v>19.6891193389893</v>
      </c>
      <c r="AO27" s="150">
        <v>0</v>
      </c>
      <c r="AP27" s="20">
        <v>3.9581220597028698E-2</v>
      </c>
      <c r="AQ27" s="172">
        <v>0</v>
      </c>
      <c r="AR27" s="37"/>
      <c r="AS27" s="38"/>
      <c r="AT27" s="38"/>
      <c r="AU27" s="38"/>
      <c r="AV27" s="38"/>
      <c r="AW27" s="38"/>
      <c r="AX27" s="38"/>
      <c r="AY27" s="38"/>
      <c r="AZ27" s="38"/>
      <c r="BA27" s="160">
        <v>3.9699999999999999E-2</v>
      </c>
      <c r="BB27" s="156">
        <v>0.623</v>
      </c>
      <c r="BC27" s="156">
        <v>0.623</v>
      </c>
      <c r="BD27" s="156">
        <v>3.2000000000000001E-2</v>
      </c>
      <c r="BE27" s="156">
        <v>5.7000000000000002E-2</v>
      </c>
      <c r="BF27" s="156">
        <v>0.372</v>
      </c>
      <c r="BG27" s="156">
        <v>6.9000000000000006E-2</v>
      </c>
      <c r="BH27" s="158"/>
      <c r="BI27" s="156">
        <v>0</v>
      </c>
      <c r="BJ27" s="158"/>
      <c r="BK27" s="156">
        <v>1</v>
      </c>
      <c r="BM27" s="60">
        <f t="shared" si="7"/>
        <v>-6.0412217273972573</v>
      </c>
      <c r="BN27" s="60">
        <f t="shared" si="8"/>
        <v>-4.680185679300048</v>
      </c>
      <c r="BO27" s="60">
        <f t="shared" si="9"/>
        <v>-6.0949534812826238</v>
      </c>
      <c r="BP27" s="60">
        <f t="shared" si="10"/>
        <v>-4.6528360715252912</v>
      </c>
    </row>
    <row r="28" spans="1:68" x14ac:dyDescent="0.3">
      <c r="A28" s="39">
        <v>1945</v>
      </c>
      <c r="B28" s="65">
        <v>0.26180257510729615</v>
      </c>
      <c r="C28" s="77"/>
      <c r="D28" s="162">
        <v>25219729.263982218</v>
      </c>
      <c r="E28" s="167">
        <f t="shared" si="11"/>
        <v>5.5763875604025074E-7</v>
      </c>
      <c r="F28" s="164">
        <f t="shared" si="12"/>
        <v>2.8211653116117181E-6</v>
      </c>
      <c r="G28" s="174">
        <v>1</v>
      </c>
      <c r="H28" s="162">
        <v>49</v>
      </c>
      <c r="I28" s="82"/>
      <c r="J28" s="88">
        <v>35990.915532851453</v>
      </c>
      <c r="K28" s="43">
        <v>0.39890000000000003</v>
      </c>
      <c r="L28" s="27">
        <v>15121454.049829913</v>
      </c>
      <c r="M28" s="27">
        <v>45225926.266433753</v>
      </c>
      <c r="N28" s="29">
        <f t="shared" si="0"/>
        <v>0.33435366167509345</v>
      </c>
      <c r="O28" s="31">
        <v>149.91265974073733</v>
      </c>
      <c r="P28" s="32">
        <v>53.314332996230576</v>
      </c>
      <c r="Q28" s="98">
        <v>549.35184333915595</v>
      </c>
      <c r="R28" s="29">
        <f t="shared" si="14"/>
        <v>9.7049520526166055E-2</v>
      </c>
      <c r="S28" s="148">
        <f t="shared" si="2"/>
        <v>1.1788444681518874E-6</v>
      </c>
      <c r="T28" s="69">
        <f t="shared" si="3"/>
        <v>1.214683454138295E-5</v>
      </c>
      <c r="U28" s="30">
        <f t="shared" si="13"/>
        <v>1.4753997826053862E-5</v>
      </c>
      <c r="V28" s="64">
        <v>29.14</v>
      </c>
      <c r="W28" s="30">
        <v>51.48</v>
      </c>
      <c r="X28" s="30">
        <v>597.53</v>
      </c>
      <c r="Y28" s="29">
        <f t="shared" si="15"/>
        <v>8.6154670058407101E-2</v>
      </c>
      <c r="Z28" s="148">
        <f t="shared" si="5"/>
        <v>1.138285144160949E-6</v>
      </c>
      <c r="AA28" s="148">
        <f t="shared" si="6"/>
        <v>1.3212111930662237E-5</v>
      </c>
      <c r="AB28" s="33">
        <v>1.0007277206103944</v>
      </c>
      <c r="AC28" s="34">
        <v>6.3030651048062944</v>
      </c>
      <c r="AD28" s="33">
        <v>1.3775392651335738</v>
      </c>
      <c r="AE28" s="34">
        <v>3.8345971019073919</v>
      </c>
      <c r="AF28" s="33">
        <v>1.7145160585614074</v>
      </c>
      <c r="AG28" s="35">
        <v>3.7199463799806667</v>
      </c>
      <c r="AH28" s="147">
        <v>8.4192439913749695E-2</v>
      </c>
      <c r="AI28" s="58">
        <v>4.3055553436279297</v>
      </c>
      <c r="AJ28" s="124">
        <v>13.5</v>
      </c>
      <c r="AK28" s="19">
        <v>37.9464302062988</v>
      </c>
      <c r="AL28" s="36">
        <v>0.14048394560813901</v>
      </c>
      <c r="AM28" s="124">
        <v>1.46</v>
      </c>
      <c r="AN28" s="19">
        <v>14.7150259017944</v>
      </c>
      <c r="AO28" s="42">
        <v>10.7772016525269</v>
      </c>
      <c r="AP28" s="20">
        <v>9.7751185297966003E-2</v>
      </c>
      <c r="AQ28" s="57">
        <v>0.149152547121048</v>
      </c>
      <c r="AR28" s="37"/>
      <c r="AS28" s="38"/>
      <c r="AT28" s="38"/>
      <c r="AU28" s="38"/>
      <c r="AV28" s="38"/>
      <c r="AW28" s="38"/>
      <c r="AX28" s="38"/>
      <c r="AY28" s="38"/>
      <c r="AZ28" s="38"/>
      <c r="BA28" s="160">
        <v>2.35E-2</v>
      </c>
      <c r="BB28" s="156">
        <v>0.621</v>
      </c>
      <c r="BC28" s="156">
        <v>0.621</v>
      </c>
      <c r="BD28" s="156">
        <v>9.1999999999999998E-2</v>
      </c>
      <c r="BE28" s="156">
        <v>0.629</v>
      </c>
      <c r="BF28" s="156">
        <v>0.51200000000000001</v>
      </c>
      <c r="BG28" s="156">
        <v>0.27400000000000002</v>
      </c>
      <c r="BH28" s="156">
        <v>5.9999999999999995E-4</v>
      </c>
      <c r="BI28" s="156">
        <v>0.28570000000000001</v>
      </c>
      <c r="BJ28" s="156">
        <v>1</v>
      </c>
      <c r="BK28" s="156">
        <v>1</v>
      </c>
      <c r="BM28" s="60">
        <f t="shared" si="7"/>
        <v>-5.9285434901374048</v>
      </c>
      <c r="BN28" s="60">
        <f t="shared" si="8"/>
        <v>-4.9155368842321652</v>
      </c>
      <c r="BO28" s="60">
        <f t="shared" si="9"/>
        <v>-5.943748932120541</v>
      </c>
      <c r="BP28" s="60">
        <f t="shared" si="10"/>
        <v>-4.8790277556994353</v>
      </c>
    </row>
    <row r="29" spans="1:68" x14ac:dyDescent="0.3">
      <c r="A29" s="39">
        <v>1946</v>
      </c>
      <c r="B29" s="65">
        <v>0.27467811158798283</v>
      </c>
      <c r="C29" s="77"/>
      <c r="D29" s="144">
        <v>223631333.33333334</v>
      </c>
      <c r="E29" s="165">
        <f t="shared" si="11"/>
        <v>5.2392443430206568E-6</v>
      </c>
      <c r="F29" s="131">
        <f t="shared" si="12"/>
        <v>4.7126388461925535E-6</v>
      </c>
      <c r="G29" s="176">
        <v>2</v>
      </c>
      <c r="H29" s="78">
        <v>53</v>
      </c>
      <c r="I29" s="82"/>
      <c r="J29" s="88">
        <v>25422.444779340865</v>
      </c>
      <c r="K29" s="43">
        <v>0.39890000000000003</v>
      </c>
      <c r="L29" s="27">
        <v>11137860.998293515</v>
      </c>
      <c r="M29" s="27">
        <v>42683890.784982927</v>
      </c>
      <c r="N29" s="29">
        <f t="shared" si="0"/>
        <v>0.26093827890244825</v>
      </c>
      <c r="O29" s="31">
        <v>176.89419795221841</v>
      </c>
      <c r="P29" s="32">
        <v>136.51877133105799</v>
      </c>
      <c r="Q29" s="98">
        <v>397.81571194539242</v>
      </c>
      <c r="R29" s="29">
        <f t="shared" si="14"/>
        <v>0.34317088850879202</v>
      </c>
      <c r="S29" s="148">
        <f t="shared" si="2"/>
        <v>3.198367553200846E-6</v>
      </c>
      <c r="T29" s="69">
        <f t="shared" si="3"/>
        <v>9.3200433378803464E-6</v>
      </c>
      <c r="U29" s="30">
        <f t="shared" si="13"/>
        <v>1.7642224212034604E-4</v>
      </c>
      <c r="V29" s="64">
        <v>72.81</v>
      </c>
      <c r="W29" s="30">
        <v>1.4399999999999999E-5</v>
      </c>
      <c r="X29" s="30">
        <v>466.24001440000001</v>
      </c>
      <c r="Y29" s="29">
        <f t="shared" si="15"/>
        <v>3.0885379965791281E-8</v>
      </c>
      <c r="Z29" s="181">
        <f t="shared" si="5"/>
        <v>3.3736380951162532E-13</v>
      </c>
      <c r="AA29" s="148">
        <f t="shared" si="6"/>
        <v>1.0923090791995768E-5</v>
      </c>
      <c r="AB29" s="33">
        <v>2.5047106562454928</v>
      </c>
      <c r="AC29" s="34">
        <v>6.7214810544015542</v>
      </c>
      <c r="AD29" s="33">
        <v>2.3996759972751396</v>
      </c>
      <c r="AE29" s="34">
        <v>3.7058183833270433</v>
      </c>
      <c r="AF29" s="33">
        <v>1.6427262001648311</v>
      </c>
      <c r="AG29" s="35">
        <v>2.7573574824773228</v>
      </c>
      <c r="AH29" s="147">
        <v>0.10080183297395701</v>
      </c>
      <c r="AI29" s="58">
        <v>6</v>
      </c>
      <c r="AJ29" s="124">
        <v>12.37</v>
      </c>
      <c r="AK29" s="19">
        <v>37.5</v>
      </c>
      <c r="AL29" s="36">
        <v>0.185460180044174</v>
      </c>
      <c r="AM29" s="124">
        <v>1.39</v>
      </c>
      <c r="AN29" s="19">
        <v>17.720207214355501</v>
      </c>
      <c r="AO29" s="42">
        <v>13.7823829650879</v>
      </c>
      <c r="AP29" s="20">
        <v>0.10100956261158001</v>
      </c>
      <c r="AQ29" s="57">
        <v>0.113114751875401</v>
      </c>
      <c r="AR29" s="37"/>
      <c r="AS29" s="38"/>
      <c r="AT29" s="38"/>
      <c r="AU29" s="38"/>
      <c r="AV29" s="38"/>
      <c r="AW29" s="38"/>
      <c r="AX29" s="38"/>
      <c r="AY29" s="38"/>
      <c r="AZ29" s="38"/>
      <c r="BA29" s="160">
        <v>1.83E-2</v>
      </c>
      <c r="BB29" s="156">
        <v>0.624</v>
      </c>
      <c r="BC29" s="156">
        <v>0.624</v>
      </c>
      <c r="BD29" s="156">
        <v>0.221</v>
      </c>
      <c r="BE29" s="157">
        <v>0</v>
      </c>
      <c r="BF29" s="156">
        <v>0.629</v>
      </c>
      <c r="BG29" s="156">
        <v>0.48499999999999999</v>
      </c>
      <c r="BH29" s="156">
        <v>5.0000000000000001E-4</v>
      </c>
      <c r="BI29" s="156">
        <v>0.33329999999999999</v>
      </c>
      <c r="BJ29" s="156">
        <v>1</v>
      </c>
      <c r="BK29" s="156">
        <v>1</v>
      </c>
      <c r="BM29" s="60">
        <f t="shared" si="7"/>
        <v>-5.4950716290342703</v>
      </c>
      <c r="BN29" s="60">
        <f t="shared" si="8"/>
        <v>-5.0305820681869484</v>
      </c>
      <c r="BO29" s="60">
        <f t="shared" si="9"/>
        <v>-12.471901507912873</v>
      </c>
      <c r="BP29" s="60">
        <f t="shared" si="10"/>
        <v>-4.9616544565048768</v>
      </c>
    </row>
    <row r="30" spans="1:68" x14ac:dyDescent="0.3">
      <c r="A30" s="39">
        <v>1947</v>
      </c>
      <c r="B30" s="65">
        <v>0.2832618025751073</v>
      </c>
      <c r="C30" s="77"/>
      <c r="D30" s="144">
        <v>288598134.52914798</v>
      </c>
      <c r="E30" s="165">
        <f t="shared" si="11"/>
        <v>7.4818249816488323E-6</v>
      </c>
      <c r="F30" s="131">
        <f t="shared" si="12"/>
        <v>6.7909075024063708E-6</v>
      </c>
      <c r="G30" s="176">
        <v>2</v>
      </c>
      <c r="H30" s="78">
        <v>55</v>
      </c>
      <c r="I30" s="82"/>
      <c r="J30" s="88">
        <v>24128.556156190069</v>
      </c>
      <c r="K30" s="43">
        <v>0.39890000000000003</v>
      </c>
      <c r="L30" s="27">
        <v>9751207.8498293497</v>
      </c>
      <c r="M30" s="27">
        <v>38573227.152066745</v>
      </c>
      <c r="N30" s="29">
        <f t="shared" si="0"/>
        <v>0.25279730449794324</v>
      </c>
      <c r="O30" s="31">
        <v>296.01820250284413</v>
      </c>
      <c r="P30" s="32">
        <v>57.641259006446717</v>
      </c>
      <c r="Q30" s="98">
        <v>457.66401937049687</v>
      </c>
      <c r="R30" s="29">
        <f t="shared" si="14"/>
        <v>0.12594666953659703</v>
      </c>
      <c r="S30" s="148">
        <f t="shared" si="2"/>
        <v>1.4943333307116957E-6</v>
      </c>
      <c r="T30" s="69">
        <f t="shared" si="3"/>
        <v>1.1864810210622353E-5</v>
      </c>
      <c r="U30" s="30">
        <f t="shared" si="13"/>
        <v>3.2284385170072667E-4</v>
      </c>
      <c r="V30" s="64">
        <v>105.43</v>
      </c>
      <c r="W30" s="30">
        <v>9.5400000000000001E-6</v>
      </c>
      <c r="X30" s="30">
        <v>603.43000954000013</v>
      </c>
      <c r="Y30" s="29">
        <f t="shared" si="15"/>
        <v>1.5809621412883367E-8</v>
      </c>
      <c r="Z30" s="181">
        <f t="shared" si="5"/>
        <v>2.4732180075031262E-13</v>
      </c>
      <c r="AA30" s="148">
        <f t="shared" si="6"/>
        <v>1.5643752262705571E-5</v>
      </c>
      <c r="AB30" s="33">
        <v>2.3231585042165626</v>
      </c>
      <c r="AC30" s="34">
        <v>5.3365875853643168</v>
      </c>
      <c r="AD30" s="33">
        <v>1.6752778515927065</v>
      </c>
      <c r="AE30" s="34">
        <v>2.1142148536329932</v>
      </c>
      <c r="AF30" s="33">
        <v>1.5115212234875861</v>
      </c>
      <c r="AG30" s="35">
        <v>2.5207933755223793</v>
      </c>
      <c r="AH30" s="147">
        <v>9.6005156636238098E-2</v>
      </c>
      <c r="AI30" s="58">
        <v>5.3928570747375497</v>
      </c>
      <c r="AJ30" s="124">
        <v>17.760000000000002</v>
      </c>
      <c r="AK30" s="19">
        <v>31.292516708373999</v>
      </c>
      <c r="AL30" s="36">
        <v>0.17215961217880199</v>
      </c>
      <c r="AM30" s="124">
        <v>1.44</v>
      </c>
      <c r="AN30" s="19">
        <v>18.782382965087901</v>
      </c>
      <c r="AO30" s="42">
        <v>18.782382965087901</v>
      </c>
      <c r="AP30" s="20">
        <v>8.2260563969612094E-2</v>
      </c>
      <c r="AQ30" s="57">
        <v>8.7542086839675903E-3</v>
      </c>
      <c r="AR30" s="37"/>
      <c r="AS30" s="38"/>
      <c r="AT30" s="38"/>
      <c r="AU30" s="38"/>
      <c r="AV30" s="38"/>
      <c r="AW30" s="38"/>
      <c r="AX30" s="38"/>
      <c r="AY30" s="38"/>
      <c r="AZ30" s="38"/>
      <c r="BA30" s="160">
        <v>2.3699999999999999E-2</v>
      </c>
      <c r="BB30" s="156">
        <v>0.627</v>
      </c>
      <c r="BC30" s="156">
        <v>0.627</v>
      </c>
      <c r="BD30" s="156">
        <v>0.17</v>
      </c>
      <c r="BE30" s="157">
        <v>0</v>
      </c>
      <c r="BF30" s="156">
        <v>0.629</v>
      </c>
      <c r="BG30" s="156">
        <v>0.122</v>
      </c>
      <c r="BH30" s="158"/>
      <c r="BI30" s="156">
        <v>0</v>
      </c>
      <c r="BJ30" s="158"/>
      <c r="BK30" s="156">
        <v>1</v>
      </c>
      <c r="BM30" s="60">
        <f t="shared" si="7"/>
        <v>-5.8255525166157911</v>
      </c>
      <c r="BN30" s="60">
        <f t="shared" si="8"/>
        <v>-4.9257392043609842</v>
      </c>
      <c r="BO30" s="60">
        <f t="shared" si="9"/>
        <v>-12.606737600063035</v>
      </c>
      <c r="BP30" s="60">
        <f t="shared" si="10"/>
        <v>-4.8056590702315303</v>
      </c>
    </row>
    <row r="31" spans="1:68" x14ac:dyDescent="0.3">
      <c r="A31" s="39">
        <v>1948</v>
      </c>
      <c r="B31" s="65">
        <v>0.30472103004291845</v>
      </c>
      <c r="C31" s="77"/>
      <c r="D31" s="144">
        <v>366605663.90041488</v>
      </c>
      <c r="E31" s="165">
        <f t="shared" si="11"/>
        <v>9.8998695010645559E-6</v>
      </c>
      <c r="F31" s="132">
        <f t="shared" si="12"/>
        <v>8.8552991267334646E-6</v>
      </c>
      <c r="G31" s="176">
        <v>2</v>
      </c>
      <c r="H31" s="78">
        <v>56</v>
      </c>
      <c r="I31" s="82"/>
      <c r="J31" s="88">
        <v>24701.330841869945</v>
      </c>
      <c r="K31" s="43">
        <v>0.39890000000000003</v>
      </c>
      <c r="L31" s="27">
        <v>9558927.9819471296</v>
      </c>
      <c r="M31" s="27">
        <v>37031363.278171785</v>
      </c>
      <c r="N31" s="29">
        <f t="shared" si="0"/>
        <v>0.25813059892347145</v>
      </c>
      <c r="O31" s="31">
        <v>4665.090622537431</v>
      </c>
      <c r="P31" s="32">
        <v>4961.6734723117697</v>
      </c>
      <c r="Q31" s="98">
        <v>30658.098717673063</v>
      </c>
      <c r="R31" s="29">
        <f t="shared" si="14"/>
        <v>0.16183891630082006</v>
      </c>
      <c r="S31" s="29">
        <f t="shared" si="2"/>
        <v>1.3398570922276682E-4</v>
      </c>
      <c r="T31" s="69">
        <f t="shared" si="3"/>
        <v>8.2789549192061594E-4</v>
      </c>
      <c r="U31" s="30">
        <f t="shared" si="13"/>
        <v>4.7151616359417114E-4</v>
      </c>
      <c r="V31" s="64">
        <v>5487.4699999999993</v>
      </c>
      <c r="W31" s="30">
        <v>11343.75</v>
      </c>
      <c r="X31" s="30">
        <v>42795.639999999832</v>
      </c>
      <c r="Y31" s="29">
        <f t="shared" si="15"/>
        <v>0.26506789009347786</v>
      </c>
      <c r="Z31" s="69">
        <f t="shared" si="5"/>
        <v>3.0632817686964813E-4</v>
      </c>
      <c r="AA31" s="148">
        <f t="shared" si="6"/>
        <v>1.155659317171988E-3</v>
      </c>
      <c r="AB31" s="33">
        <v>1.2674040151895518</v>
      </c>
      <c r="AC31" s="34">
        <v>4.6512476424416347</v>
      </c>
      <c r="AD31" s="33">
        <v>1.0830159399987382</v>
      </c>
      <c r="AE31" s="34">
        <v>2.1021901616765124</v>
      </c>
      <c r="AF31" s="33">
        <v>1.5403870451479009</v>
      </c>
      <c r="AG31" s="35">
        <v>2.5723971299071593</v>
      </c>
      <c r="AH31" s="147">
        <v>0.11082474142312999</v>
      </c>
      <c r="AI31" s="58">
        <v>7</v>
      </c>
      <c r="AJ31" s="124">
        <v>12.51</v>
      </c>
      <c r="AK31" s="19">
        <v>36.734695434570298</v>
      </c>
      <c r="AL31" s="36">
        <v>0.192244008183479</v>
      </c>
      <c r="AM31" s="124">
        <v>1.34</v>
      </c>
      <c r="AN31" s="19">
        <v>17.305700302123999</v>
      </c>
      <c r="AO31" s="42">
        <v>17.305700302123999</v>
      </c>
      <c r="AP31" s="20">
        <v>9.7751185297966003E-2</v>
      </c>
      <c r="AQ31" s="57">
        <v>7.23163858056068E-2</v>
      </c>
      <c r="AR31" s="37"/>
      <c r="AS31" s="38"/>
      <c r="AT31" s="38"/>
      <c r="AU31" s="38"/>
      <c r="AV31" s="38"/>
      <c r="AW31" s="38"/>
      <c r="AX31" s="38"/>
      <c r="AY31" s="38"/>
      <c r="AZ31" s="38"/>
      <c r="BA31" s="160">
        <v>1.6778999999999999</v>
      </c>
      <c r="BB31" s="156">
        <v>3.4350000000000001</v>
      </c>
      <c r="BC31" s="156">
        <v>2.0659999999999998</v>
      </c>
      <c r="BD31" s="156">
        <v>1.6870000000000001</v>
      </c>
      <c r="BE31" s="156">
        <v>3.496</v>
      </c>
      <c r="BF31" s="156">
        <v>2.0049999999999999</v>
      </c>
      <c r="BG31" s="156">
        <v>2.1360000000000001</v>
      </c>
      <c r="BH31" s="156">
        <v>0.1487</v>
      </c>
      <c r="BI31" s="156">
        <v>0</v>
      </c>
      <c r="BJ31" s="156">
        <v>0.39560000000000001</v>
      </c>
      <c r="BK31" s="156">
        <v>1</v>
      </c>
      <c r="BM31" s="60">
        <f t="shared" si="7"/>
        <v>-3.872941520565544</v>
      </c>
      <c r="BN31" s="60">
        <f t="shared" si="8"/>
        <v>-3.0820244822329532</v>
      </c>
      <c r="BO31" s="60">
        <f t="shared" si="9"/>
        <v>-3.5138130538098498</v>
      </c>
      <c r="BP31" s="60">
        <f t="shared" si="10"/>
        <v>-2.9371701749800234</v>
      </c>
    </row>
    <row r="32" spans="1:68" x14ac:dyDescent="0.3">
      <c r="A32" s="39">
        <v>1949</v>
      </c>
      <c r="B32" s="65">
        <v>0.30901287553648071</v>
      </c>
      <c r="C32" s="77"/>
      <c r="D32" s="144">
        <v>408259647.05882353</v>
      </c>
      <c r="E32" s="165">
        <f t="shared" si="11"/>
        <v>1.0775959930257556E-5</v>
      </c>
      <c r="F32" s="132">
        <f t="shared" si="12"/>
        <v>1.0018749645445093E-5</v>
      </c>
      <c r="G32" s="176">
        <v>2</v>
      </c>
      <c r="H32" s="78">
        <v>57</v>
      </c>
      <c r="I32" s="82"/>
      <c r="J32" s="88">
        <v>23307.703226606558</v>
      </c>
      <c r="K32" s="43">
        <v>0.39890000000000003</v>
      </c>
      <c r="L32" s="27">
        <v>9661746.8768032286</v>
      </c>
      <c r="M32" s="27">
        <v>37886151.182919793</v>
      </c>
      <c r="N32" s="29">
        <f t="shared" si="0"/>
        <v>0.25502054379065647</v>
      </c>
      <c r="O32" s="31">
        <v>4734.708597807271</v>
      </c>
      <c r="P32" s="32">
        <v>4676.1396422388916</v>
      </c>
      <c r="Q32" s="98">
        <v>28527.971725331794</v>
      </c>
      <c r="R32" s="29">
        <f t="shared" si="14"/>
        <v>0.16391419927294204</v>
      </c>
      <c r="S32" s="29">
        <f t="shared" si="2"/>
        <v>1.2342609360507E-4</v>
      </c>
      <c r="T32" s="69">
        <f t="shared" si="3"/>
        <v>7.5299207849313166E-4</v>
      </c>
      <c r="U32" s="30">
        <f t="shared" si="13"/>
        <v>6.6183296718911135E-4</v>
      </c>
      <c r="V32" s="64">
        <v>5601.3800000000028</v>
      </c>
      <c r="W32" s="30">
        <v>10386.040000000001</v>
      </c>
      <c r="X32" s="30">
        <v>39551.18</v>
      </c>
      <c r="Y32" s="29">
        <f t="shared" si="15"/>
        <v>0.26259747496787711</v>
      </c>
      <c r="Z32" s="69">
        <f t="shared" si="5"/>
        <v>2.7413816594498355E-4</v>
      </c>
      <c r="AA32" s="148">
        <f t="shared" si="6"/>
        <v>1.0439482176228777E-3</v>
      </c>
      <c r="AB32" s="33">
        <v>0.91753855701408749</v>
      </c>
      <c r="AC32" s="34">
        <v>4.9386338280006878</v>
      </c>
      <c r="AD32" s="33">
        <v>0.96620743697122835</v>
      </c>
      <c r="AE32" s="34">
        <v>2.4530234263333552</v>
      </c>
      <c r="AF32" s="33">
        <v>1.5657792601162901</v>
      </c>
      <c r="AG32" s="35">
        <v>2.438521572719897</v>
      </c>
      <c r="AH32" s="147">
        <v>0.121134020388126</v>
      </c>
      <c r="AI32" s="58">
        <v>8.8928575515747106</v>
      </c>
      <c r="AJ32" s="124">
        <v>8.4</v>
      </c>
      <c r="AK32" s="19">
        <v>40.531562805175803</v>
      </c>
      <c r="AL32" s="36">
        <v>0.20436942577362099</v>
      </c>
      <c r="AM32" s="124">
        <v>1.32</v>
      </c>
      <c r="AN32" s="19">
        <v>15.716753005981399</v>
      </c>
      <c r="AO32" s="42">
        <v>15.716753005981399</v>
      </c>
      <c r="AP32" s="20">
        <v>0.10100956261158001</v>
      </c>
      <c r="AQ32" s="57">
        <v>6.9945357739925398E-2</v>
      </c>
      <c r="AR32" s="37"/>
      <c r="AS32" s="38"/>
      <c r="AT32" s="38"/>
      <c r="AU32" s="38"/>
      <c r="AV32" s="38"/>
      <c r="AW32" s="38"/>
      <c r="AX32" s="38"/>
      <c r="AY32" s="38"/>
      <c r="AZ32" s="38"/>
      <c r="BA32" s="160">
        <v>1.5517000000000001</v>
      </c>
      <c r="BB32" s="156">
        <v>3.0510000000000002</v>
      </c>
      <c r="BC32" s="156">
        <v>1.9</v>
      </c>
      <c r="BD32" s="156">
        <v>1.6719999999999999</v>
      </c>
      <c r="BE32" s="156">
        <v>3.1059999999999999</v>
      </c>
      <c r="BF32" s="156">
        <v>1.962</v>
      </c>
      <c r="BG32" s="156">
        <v>1.94</v>
      </c>
      <c r="BH32" s="156">
        <v>0.1487</v>
      </c>
      <c r="BI32" s="156">
        <v>0</v>
      </c>
      <c r="BJ32" s="156">
        <v>0.43330000000000002</v>
      </c>
      <c r="BK32" s="156">
        <v>1</v>
      </c>
      <c r="BM32" s="60">
        <f t="shared" si="7"/>
        <v>-3.908593016066761</v>
      </c>
      <c r="BN32" s="60">
        <f t="shared" si="8"/>
        <v>-3.1232095925706367</v>
      </c>
      <c r="BO32" s="60">
        <f t="shared" si="9"/>
        <v>-3.5620304970929983</v>
      </c>
      <c r="BP32" s="60">
        <f t="shared" si="10"/>
        <v>-2.9813210428647765</v>
      </c>
    </row>
    <row r="33" spans="1:68" x14ac:dyDescent="0.3">
      <c r="A33" s="39">
        <v>1950</v>
      </c>
      <c r="B33" s="65">
        <v>0.30901287553648071</v>
      </c>
      <c r="C33" s="44">
        <v>0.76080730404206209</v>
      </c>
      <c r="D33" s="144">
        <v>415458423.23651445</v>
      </c>
      <c r="E33" s="165">
        <f t="shared" si="11"/>
        <v>1.0879596877675722E-5</v>
      </c>
      <c r="F33" s="132">
        <f t="shared" si="12"/>
        <v>1.069803573338754E-5</v>
      </c>
      <c r="G33" s="176">
        <v>2</v>
      </c>
      <c r="H33" s="78">
        <v>58</v>
      </c>
      <c r="I33" s="82"/>
      <c r="J33" s="88">
        <v>34605.165962858096</v>
      </c>
      <c r="K33" s="43">
        <v>0.39789999999999998</v>
      </c>
      <c r="L33" s="27">
        <v>10419494.739855437</v>
      </c>
      <c r="M33" s="27">
        <v>38186931.731727131</v>
      </c>
      <c r="N33" s="29">
        <f t="shared" si="0"/>
        <v>0.2728549864402573</v>
      </c>
      <c r="O33" s="31">
        <v>4151.2202182781075</v>
      </c>
      <c r="P33" s="32">
        <v>5889.2148973019393</v>
      </c>
      <c r="Q33" s="98">
        <v>28850.547464753425</v>
      </c>
      <c r="R33" s="29">
        <f t="shared" si="14"/>
        <v>0.20412835855183561</v>
      </c>
      <c r="S33" s="29">
        <f t="shared" si="2"/>
        <v>1.5422068834111016E-4</v>
      </c>
      <c r="T33" s="69">
        <f t="shared" si="3"/>
        <v>7.5550839400860559E-4</v>
      </c>
      <c r="U33" s="30">
        <f t="shared" si="13"/>
        <v>8.4470593508343718E-4</v>
      </c>
      <c r="V33" s="64">
        <v>5340.6000360000007</v>
      </c>
      <c r="W33" s="30">
        <v>8913.7799800000012</v>
      </c>
      <c r="X33" s="30">
        <v>40312.869972499961</v>
      </c>
      <c r="Y33" s="29">
        <f t="shared" si="15"/>
        <v>0.22111499345198374</v>
      </c>
      <c r="Z33" s="69">
        <f t="shared" si="5"/>
        <v>2.3342488060108007E-4</v>
      </c>
      <c r="AA33" s="148">
        <f t="shared" si="6"/>
        <v>1.0556718789482245E-3</v>
      </c>
      <c r="AB33" s="33">
        <v>0.66178730097101213</v>
      </c>
      <c r="AC33" s="34">
        <v>5.3753440871951179</v>
      </c>
      <c r="AD33" s="33">
        <v>0.6510889432426622</v>
      </c>
      <c r="AE33" s="34">
        <v>1.7601600774089861</v>
      </c>
      <c r="AF33" s="33">
        <v>1.1250945578381237</v>
      </c>
      <c r="AG33" s="35">
        <v>1.7847283707562303</v>
      </c>
      <c r="AH33" s="147">
        <v>0.129510313272476</v>
      </c>
      <c r="AI33" s="58">
        <v>8.8928575515747106</v>
      </c>
      <c r="AJ33" s="124">
        <v>8.19</v>
      </c>
      <c r="AK33" s="19">
        <v>41.269840240478501</v>
      </c>
      <c r="AL33" s="36">
        <v>0.22755195200443301</v>
      </c>
      <c r="AM33" s="124">
        <v>1.25</v>
      </c>
      <c r="AN33" s="19">
        <v>16.839378356933601</v>
      </c>
      <c r="AO33" s="42">
        <v>16.839378356933601</v>
      </c>
      <c r="AP33" s="20">
        <v>0.10432135313749299</v>
      </c>
      <c r="AQ33" s="57">
        <v>4.0190376341342898E-2</v>
      </c>
      <c r="AR33" s="37"/>
      <c r="AS33" s="38"/>
      <c r="AT33" s="38"/>
      <c r="AU33" s="38"/>
      <c r="AV33" s="38"/>
      <c r="AW33" s="38"/>
      <c r="AX33" s="38"/>
      <c r="AY33" s="38"/>
      <c r="AZ33" s="38"/>
      <c r="BA33" s="160">
        <v>1.5782</v>
      </c>
      <c r="BB33" s="156">
        <v>2.5299999999999998</v>
      </c>
      <c r="BC33" s="156">
        <v>2.3319999999999999</v>
      </c>
      <c r="BD33" s="156">
        <v>1.5489999999999999</v>
      </c>
      <c r="BE33" s="156">
        <v>2.5870000000000002</v>
      </c>
      <c r="BF33" s="156">
        <v>1.6850000000000001</v>
      </c>
      <c r="BG33" s="156">
        <v>2.391</v>
      </c>
      <c r="BH33" s="156">
        <v>0.1585</v>
      </c>
      <c r="BI33" s="156">
        <v>0</v>
      </c>
      <c r="BJ33" s="156">
        <v>0.41120000000000001</v>
      </c>
      <c r="BK33" s="156">
        <v>1</v>
      </c>
      <c r="BM33" s="60">
        <f t="shared" si="7"/>
        <v>-3.8118573627979679</v>
      </c>
      <c r="BN33" s="60">
        <f t="shared" si="8"/>
        <v>-3.121760706108057</v>
      </c>
      <c r="BO33" s="60">
        <f t="shared" si="9"/>
        <v>-3.6318528546665734</v>
      </c>
      <c r="BP33" s="60">
        <f t="shared" si="10"/>
        <v>-2.9764710470539106</v>
      </c>
    </row>
    <row r="34" spans="1:68" x14ac:dyDescent="0.3">
      <c r="A34" s="39">
        <v>1951</v>
      </c>
      <c r="B34" s="65">
        <v>0.31330472103004292</v>
      </c>
      <c r="C34" s="44">
        <v>0.76168020816653881</v>
      </c>
      <c r="D34" s="144">
        <v>423201250</v>
      </c>
      <c r="E34" s="165">
        <f t="shared" si="11"/>
        <v>1.1056496936578796E-5</v>
      </c>
      <c r="F34" s="132">
        <f t="shared" si="12"/>
        <v>1.0757398656701213E-5</v>
      </c>
      <c r="G34" s="176">
        <v>2</v>
      </c>
      <c r="H34" s="78">
        <v>58</v>
      </c>
      <c r="I34" s="82"/>
      <c r="J34" s="88">
        <v>36935.968564106515</v>
      </c>
      <c r="K34" s="43">
        <v>0.38919999999999999</v>
      </c>
      <c r="L34" s="27">
        <v>10614348.621367114</v>
      </c>
      <c r="M34" s="27">
        <v>38276250.825874224</v>
      </c>
      <c r="N34" s="29">
        <f t="shared" ref="N34:N65" si="16">L34/M34</f>
        <v>0.27730899428091216</v>
      </c>
      <c r="O34" s="31">
        <v>5682.1353566831503</v>
      </c>
      <c r="P34" s="32">
        <v>6905.2232030350242</v>
      </c>
      <c r="Q34" s="98">
        <v>36779.804870401582</v>
      </c>
      <c r="R34" s="29">
        <f t="shared" si="14"/>
        <v>0.18774496567794405</v>
      </c>
      <c r="S34" s="29">
        <f t="shared" ref="S34:S65" si="17">P34/M34</f>
        <v>1.804049000109276E-4</v>
      </c>
      <c r="T34" s="69">
        <f t="shared" ref="T34:T65" si="18">Q34/M34</f>
        <v>9.6090406131258115E-4</v>
      </c>
      <c r="U34" s="30">
        <f t="shared" si="13"/>
        <v>8.4715884326581718E-4</v>
      </c>
      <c r="V34" s="64">
        <v>6413.2199659999978</v>
      </c>
      <c r="W34" s="30">
        <v>12816.640020000003</v>
      </c>
      <c r="X34" s="30">
        <v>54290.669969199786</v>
      </c>
      <c r="Y34" s="29">
        <f t="shared" si="15"/>
        <v>0.23607444939012812</v>
      </c>
      <c r="Z34" s="69">
        <f t="shared" ref="Z34:Z65" si="19">W34/M34</f>
        <v>3.3484575274379092E-4</v>
      </c>
      <c r="AA34" s="148">
        <f t="shared" ref="AA34:AA65" si="20">X34/M34</f>
        <v>1.4183904849035013E-3</v>
      </c>
      <c r="AB34" s="33">
        <v>0.43547208081518063</v>
      </c>
      <c r="AC34" s="34">
        <v>6.6826264787266147</v>
      </c>
      <c r="AD34" s="33">
        <v>0.74705439224079873</v>
      </c>
      <c r="AE34" s="34">
        <v>3.9416717545798221</v>
      </c>
      <c r="AF34" s="33">
        <v>1.1281248457711013</v>
      </c>
      <c r="AG34" s="35">
        <v>1.8642002165180924</v>
      </c>
      <c r="AH34" s="147">
        <v>0.133376285433769</v>
      </c>
      <c r="AI34" s="58">
        <v>10.428571701049799</v>
      </c>
      <c r="AJ34" s="124">
        <v>8.1300000000000008</v>
      </c>
      <c r="AK34" s="19">
        <v>41.615000000000002</v>
      </c>
      <c r="AL34" s="36">
        <v>0.23882271349430101</v>
      </c>
      <c r="AM34" s="124">
        <v>1.24</v>
      </c>
      <c r="AN34" s="19">
        <v>17.3575134277344</v>
      </c>
      <c r="AO34" s="42">
        <v>17.3575134277344</v>
      </c>
      <c r="AP34" s="20">
        <v>0.107686556875706</v>
      </c>
      <c r="AQ34" s="57">
        <v>5.1203276962041903E-2</v>
      </c>
      <c r="AR34" s="37"/>
      <c r="AS34" s="38"/>
      <c r="AT34" s="38"/>
      <c r="AU34" s="38"/>
      <c r="AV34" s="38"/>
      <c r="AW34" s="38"/>
      <c r="AX34" s="38"/>
      <c r="AY34" s="38"/>
      <c r="AZ34" s="38"/>
      <c r="BA34" s="160">
        <v>2.1236000000000002</v>
      </c>
      <c r="BB34" s="156">
        <v>2.68</v>
      </c>
      <c r="BC34" s="156">
        <v>2.1160000000000001</v>
      </c>
      <c r="BD34" s="156">
        <v>1.3660000000000001</v>
      </c>
      <c r="BE34" s="156">
        <v>2.7349999999999999</v>
      </c>
      <c r="BF34" s="156">
        <v>1.79</v>
      </c>
      <c r="BG34" s="156">
        <v>2.1749999999999998</v>
      </c>
      <c r="BH34" s="156">
        <v>0.17910000000000001</v>
      </c>
      <c r="BI34" s="156">
        <v>0.1138</v>
      </c>
      <c r="BJ34" s="156">
        <v>0.48670000000000002</v>
      </c>
      <c r="BK34" s="156">
        <v>1</v>
      </c>
      <c r="BM34" s="60">
        <f t="shared" si="7"/>
        <v>-3.7437516706809579</v>
      </c>
      <c r="BN34" s="60">
        <f t="shared" si="8"/>
        <v>-3.0173199710437029</v>
      </c>
      <c r="BO34" s="60">
        <f t="shared" ref="BO34:BO65" si="21">LOG(Z34)</f>
        <v>-3.4751552053783414</v>
      </c>
      <c r="BP34" s="60">
        <f t="shared" ref="BP34:BP65" si="22">LOG(AA34)</f>
        <v>-2.848204190807988</v>
      </c>
    </row>
    <row r="35" spans="1:68" x14ac:dyDescent="0.3">
      <c r="A35" s="39">
        <v>1952</v>
      </c>
      <c r="B35" s="65">
        <v>0.31759656652360513</v>
      </c>
      <c r="C35" s="44">
        <v>0.79455501340429524</v>
      </c>
      <c r="D35" s="144">
        <v>428981898.11320758</v>
      </c>
      <c r="E35" s="165">
        <f t="shared" ref="E35:E66" si="23">D35/(M35*1000000)</f>
        <v>1.0878255421361072E-5</v>
      </c>
      <c r="F35" s="132">
        <f t="shared" si="12"/>
        <v>1.0510889316334261E-5</v>
      </c>
      <c r="G35" s="176">
        <v>2</v>
      </c>
      <c r="H35" s="78">
        <v>58</v>
      </c>
      <c r="I35" s="82"/>
      <c r="J35" s="88">
        <v>37381.521336216538</v>
      </c>
      <c r="K35" s="43">
        <v>0.36899999999999999</v>
      </c>
      <c r="L35" s="27">
        <v>10842194.796531018</v>
      </c>
      <c r="M35" s="27">
        <v>39434806.547273912</v>
      </c>
      <c r="N35" s="29">
        <f t="shared" si="16"/>
        <v>0.27493972319944165</v>
      </c>
      <c r="O35" s="31">
        <v>4812.7978385590413</v>
      </c>
      <c r="P35" s="32">
        <v>6800.5770213475644</v>
      </c>
      <c r="Q35" s="98">
        <v>36525.687053568879</v>
      </c>
      <c r="R35" s="29">
        <f t="shared" si="14"/>
        <v>0.18618614925364116</v>
      </c>
      <c r="S35" s="29">
        <f t="shared" si="17"/>
        <v>1.7245113179888748E-4</v>
      </c>
      <c r="T35" s="69">
        <f t="shared" si="18"/>
        <v>9.2622964968225167E-4</v>
      </c>
      <c r="U35" s="30">
        <f t="shared" si="13"/>
        <v>8.6440634129152593E-4</v>
      </c>
      <c r="V35" s="64">
        <v>6249.2160099999992</v>
      </c>
      <c r="W35" s="30">
        <v>14027.865989999997</v>
      </c>
      <c r="X35" s="30">
        <v>54752.004893299752</v>
      </c>
      <c r="Y35" s="29">
        <f t="shared" si="15"/>
        <v>0.25620734833979841</v>
      </c>
      <c r="Z35" s="69">
        <f t="shared" si="19"/>
        <v>3.5572295690568636E-4</v>
      </c>
      <c r="AA35" s="148">
        <f t="shared" si="20"/>
        <v>1.3884182448736953E-3</v>
      </c>
      <c r="AB35" s="33">
        <v>0.4795297125970564</v>
      </c>
      <c r="AC35" s="34">
        <v>7.3960604929441303</v>
      </c>
      <c r="AD35" s="33">
        <v>0.70501297509215644</v>
      </c>
      <c r="AE35" s="34">
        <v>3.9794855495981865</v>
      </c>
      <c r="AF35" s="33">
        <v>1.1453215968691659</v>
      </c>
      <c r="AG35" s="35">
        <v>1.9537633602283384</v>
      </c>
      <c r="AH35" s="147">
        <v>0.14046391844749501</v>
      </c>
      <c r="AI35" s="58">
        <v>11.321428298950201</v>
      </c>
      <c r="AJ35" s="124">
        <v>7.63</v>
      </c>
      <c r="AK35" s="19">
        <v>39.714286804199197</v>
      </c>
      <c r="AL35" s="36">
        <v>0.261631309986115</v>
      </c>
      <c r="AM35" s="124">
        <v>1.18</v>
      </c>
      <c r="AN35" s="19">
        <v>18.307426452636701</v>
      </c>
      <c r="AO35" s="42">
        <v>18.307426452636701</v>
      </c>
      <c r="AP35" s="20">
        <v>0.11457721143961</v>
      </c>
      <c r="AQ35" s="57">
        <v>4.9519229680299801E-2</v>
      </c>
      <c r="AR35" s="37"/>
      <c r="AS35" s="38"/>
      <c r="AT35" s="38"/>
      <c r="AU35" s="38"/>
      <c r="AV35" s="38"/>
      <c r="AW35" s="38"/>
      <c r="AX35" s="38"/>
      <c r="AY35" s="38"/>
      <c r="AZ35" s="38"/>
      <c r="BA35" s="160">
        <v>2.1423000000000001</v>
      </c>
      <c r="BB35" s="156">
        <v>2.577</v>
      </c>
      <c r="BC35" s="156">
        <v>1.855</v>
      </c>
      <c r="BD35" s="156">
        <v>1.1679999999999999</v>
      </c>
      <c r="BE35" s="156">
        <v>2.625</v>
      </c>
      <c r="BF35" s="156">
        <v>1.35</v>
      </c>
      <c r="BG35" s="156">
        <v>1.907</v>
      </c>
      <c r="BH35" s="156">
        <v>0.17380000000000001</v>
      </c>
      <c r="BI35" s="156">
        <v>2.9899999999999999E-2</v>
      </c>
      <c r="BJ35" s="156">
        <v>0.38879999999999998</v>
      </c>
      <c r="BK35" s="156">
        <v>1</v>
      </c>
      <c r="BM35" s="60">
        <f t="shared" si="7"/>
        <v>-3.7633339510072399</v>
      </c>
      <c r="BN35" s="60">
        <f t="shared" si="8"/>
        <v>-3.0332813208509886</v>
      </c>
      <c r="BO35" s="60">
        <f t="shared" si="21"/>
        <v>-3.4488881063190249</v>
      </c>
      <c r="BP35" s="60">
        <f t="shared" si="22"/>
        <v>-2.8574796880027091</v>
      </c>
    </row>
    <row r="36" spans="1:68" x14ac:dyDescent="0.3">
      <c r="A36" s="39">
        <v>1953</v>
      </c>
      <c r="B36" s="65">
        <v>0.3261802575107296</v>
      </c>
      <c r="C36" s="44">
        <v>0.79707000054207688</v>
      </c>
      <c r="D36" s="144">
        <v>420057606.7415731</v>
      </c>
      <c r="E36" s="165">
        <f t="shared" si="23"/>
        <v>1.0196684117632913E-5</v>
      </c>
      <c r="F36" s="132">
        <f t="shared" si="12"/>
        <v>1.0195612013827402E-5</v>
      </c>
      <c r="G36" s="176">
        <v>2</v>
      </c>
      <c r="H36" s="78">
        <v>58</v>
      </c>
      <c r="I36" s="82"/>
      <c r="J36" s="88">
        <v>38287.606967119522</v>
      </c>
      <c r="K36" s="43">
        <v>0.35119999999999996</v>
      </c>
      <c r="L36" s="27">
        <v>11278994.161358811</v>
      </c>
      <c r="M36" s="27">
        <v>41195510.412564047</v>
      </c>
      <c r="N36" s="29">
        <f t="shared" si="16"/>
        <v>0.27379182945913633</v>
      </c>
      <c r="O36" s="31">
        <v>4710.4564503715501</v>
      </c>
      <c r="P36" s="32">
        <v>6890.3264530254773</v>
      </c>
      <c r="Q36" s="98">
        <v>34610.821380772046</v>
      </c>
      <c r="R36" s="29">
        <f t="shared" si="14"/>
        <v>0.19908011940026887</v>
      </c>
      <c r="S36" s="29">
        <f t="shared" si="17"/>
        <v>1.6725915965163101E-4</v>
      </c>
      <c r="T36" s="69">
        <f t="shared" si="18"/>
        <v>8.4016003283251552E-4</v>
      </c>
      <c r="U36" s="30">
        <f t="shared" si="13"/>
        <v>9.4651090605252686E-4</v>
      </c>
      <c r="V36" s="64">
        <v>5955.7800260000013</v>
      </c>
      <c r="W36" s="30">
        <v>12244.590010000002</v>
      </c>
      <c r="X36" s="30">
        <v>52165.429985099632</v>
      </c>
      <c r="Y36" s="29">
        <f t="shared" si="15"/>
        <v>0.23472613977297815</v>
      </c>
      <c r="Z36" s="69">
        <f t="shared" si="19"/>
        <v>2.9723117610082036E-4</v>
      </c>
      <c r="AA36" s="148">
        <f t="shared" si="20"/>
        <v>1.2662892014851676E-3</v>
      </c>
      <c r="AB36" s="33">
        <v>0.47326322505103435</v>
      </c>
      <c r="AC36" s="34">
        <v>7.2298663652360355</v>
      </c>
      <c r="AD36" s="33">
        <v>0.71267029201638132</v>
      </c>
      <c r="AE36" s="34">
        <v>3.9476935633505037</v>
      </c>
      <c r="AF36" s="33">
        <v>1.1460114895941158</v>
      </c>
      <c r="AG36" s="35">
        <v>1.9356087021232939</v>
      </c>
      <c r="AH36" s="147">
        <v>0.14239691197872201</v>
      </c>
      <c r="AI36" s="58">
        <v>11.5</v>
      </c>
      <c r="AJ36" s="124">
        <v>7.9</v>
      </c>
      <c r="AK36" s="19">
        <v>39.775909423828097</v>
      </c>
      <c r="AL36" s="36">
        <v>0.26884248852729797</v>
      </c>
      <c r="AM36" s="124">
        <v>1.17</v>
      </c>
      <c r="AN36" s="19">
        <v>18.566493988037099</v>
      </c>
      <c r="AO36" s="42">
        <v>18.566493988037099</v>
      </c>
      <c r="AP36" s="20">
        <v>0.11457721143961</v>
      </c>
      <c r="AQ36" s="57">
        <v>4.8076923936605502E-2</v>
      </c>
      <c r="AR36" s="37"/>
      <c r="AS36" s="38"/>
      <c r="AT36" s="38"/>
      <c r="AU36" s="38"/>
      <c r="AV36" s="38"/>
      <c r="AW36" s="38"/>
      <c r="AX36" s="38"/>
      <c r="AY36" s="38"/>
      <c r="AZ36" s="38"/>
      <c r="BA36" s="160">
        <v>2.0411999999999999</v>
      </c>
      <c r="BB36" s="156">
        <v>2.0840000000000001</v>
      </c>
      <c r="BC36" s="156">
        <v>1.76</v>
      </c>
      <c r="BD36" s="156">
        <v>1.034</v>
      </c>
      <c r="BE36" s="156">
        <v>2.1280000000000001</v>
      </c>
      <c r="BF36" s="156">
        <v>1.2350000000000001</v>
      </c>
      <c r="BG36" s="156">
        <v>1.806</v>
      </c>
      <c r="BH36" s="156">
        <v>0.17910000000000001</v>
      </c>
      <c r="BI36" s="156">
        <v>2.9399999999999999E-2</v>
      </c>
      <c r="BJ36" s="156">
        <v>0.39029999999999998</v>
      </c>
      <c r="BK36" s="156">
        <v>1</v>
      </c>
      <c r="BM36" s="60">
        <f t="shared" si="7"/>
        <v>-3.7766100895408039</v>
      </c>
      <c r="BN36" s="60">
        <f t="shared" si="8"/>
        <v>-3.0756379820852748</v>
      </c>
      <c r="BO36" s="60">
        <f t="shared" si="21"/>
        <v>-3.5269056400714396</v>
      </c>
      <c r="BP36" s="60">
        <f t="shared" si="22"/>
        <v>-2.8974670966364724</v>
      </c>
    </row>
    <row r="37" spans="1:68" x14ac:dyDescent="0.3">
      <c r="A37" s="39">
        <v>1954</v>
      </c>
      <c r="B37" s="65">
        <v>0.33047210300429186</v>
      </c>
      <c r="C37" s="44">
        <v>0.8071967461708538</v>
      </c>
      <c r="D37" s="144">
        <v>405722944.23791826</v>
      </c>
      <c r="E37" s="165">
        <f t="shared" si="23"/>
        <v>9.5434132284228085E-6</v>
      </c>
      <c r="F37" s="132">
        <f t="shared" si="12"/>
        <v>9.7689305861112014E-6</v>
      </c>
      <c r="G37" s="176">
        <v>2</v>
      </c>
      <c r="H37" s="78">
        <v>58</v>
      </c>
      <c r="I37" s="82"/>
      <c r="J37" s="88">
        <v>36126.479896487501</v>
      </c>
      <c r="K37" s="43">
        <v>0.33329999999999999</v>
      </c>
      <c r="L37" s="27">
        <v>11181170.550847456</v>
      </c>
      <c r="M37" s="27">
        <v>42513400.030669115</v>
      </c>
      <c r="N37" s="29">
        <f t="shared" si="16"/>
        <v>0.26300344227423289</v>
      </c>
      <c r="O37" s="31">
        <v>4735.6329588188546</v>
      </c>
      <c r="P37" s="32">
        <v>6388.4401291048734</v>
      </c>
      <c r="Q37" s="98">
        <v>35678.502368379188</v>
      </c>
      <c r="R37" s="29">
        <f t="shared" si="14"/>
        <v>0.17905572557795366</v>
      </c>
      <c r="S37" s="29">
        <f t="shared" si="17"/>
        <v>1.5026885933602723E-4</v>
      </c>
      <c r="T37" s="69">
        <f t="shared" si="18"/>
        <v>8.3922956862167593E-4</v>
      </c>
      <c r="U37" s="30">
        <f t="shared" si="13"/>
        <v>1.0052900776634972E-3</v>
      </c>
      <c r="V37" s="64">
        <v>6318.1200029999982</v>
      </c>
      <c r="W37" s="30">
        <v>12429.350010000002</v>
      </c>
      <c r="X37" s="30">
        <v>53888.809977199933</v>
      </c>
      <c r="Y37" s="29">
        <f t="shared" si="15"/>
        <v>0.23064806989166756</v>
      </c>
      <c r="Z37" s="69">
        <f t="shared" si="19"/>
        <v>2.9236311377197504E-4</v>
      </c>
      <c r="AA37" s="148">
        <f t="shared" si="20"/>
        <v>1.2675723404461795E-3</v>
      </c>
      <c r="AB37" s="33">
        <v>0.51386736179257508</v>
      </c>
      <c r="AC37" s="34">
        <v>6.8835781957564786</v>
      </c>
      <c r="AD37" s="33">
        <v>0.71075402935958254</v>
      </c>
      <c r="AE37" s="34">
        <v>3.7705607083834658</v>
      </c>
      <c r="AF37" s="33">
        <v>1.1290023085901</v>
      </c>
      <c r="AG37" s="35">
        <v>1.7583402484154507</v>
      </c>
      <c r="AH37" s="147">
        <v>0.14432989060878801</v>
      </c>
      <c r="AI37" s="58">
        <v>11.6071424484253</v>
      </c>
      <c r="AJ37" s="124">
        <v>8.06</v>
      </c>
      <c r="AK37" s="19">
        <v>39.835163116455099</v>
      </c>
      <c r="AL37" s="36">
        <v>0.27738901972770702</v>
      </c>
      <c r="AM37" s="124">
        <v>1.1499999999999999</v>
      </c>
      <c r="AN37" s="19">
        <v>18.8255615234375</v>
      </c>
      <c r="AO37" s="42">
        <v>18.8255615234375</v>
      </c>
      <c r="AP37" s="20">
        <v>0.11457721143961</v>
      </c>
      <c r="AQ37" s="57">
        <v>4.3749999254941899E-2</v>
      </c>
      <c r="AR37" s="37"/>
      <c r="AS37" s="38"/>
      <c r="AT37" s="38"/>
      <c r="AU37" s="38"/>
      <c r="AV37" s="38"/>
      <c r="AW37" s="38"/>
      <c r="AX37" s="38"/>
      <c r="AY37" s="38"/>
      <c r="AZ37" s="38"/>
      <c r="BA37" s="160">
        <v>2.0977999999999999</v>
      </c>
      <c r="BB37" s="156">
        <v>2.2719999999999998</v>
      </c>
      <c r="BC37" s="156">
        <v>1.7490000000000001</v>
      </c>
      <c r="BD37" s="156">
        <v>1.335</v>
      </c>
      <c r="BE37" s="156">
        <v>2.3199999999999998</v>
      </c>
      <c r="BF37" s="156">
        <v>1.1779999999999999</v>
      </c>
      <c r="BG37" s="156">
        <v>1.8009999999999999</v>
      </c>
      <c r="BH37" s="156">
        <v>0.17910000000000001</v>
      </c>
      <c r="BI37" s="156">
        <v>2.9399999999999999E-2</v>
      </c>
      <c r="BJ37" s="156">
        <v>0.374</v>
      </c>
      <c r="BK37" s="156">
        <v>1</v>
      </c>
      <c r="BM37" s="60">
        <f t="shared" si="7"/>
        <v>-3.8231310102298681</v>
      </c>
      <c r="BN37" s="60">
        <f t="shared" si="8"/>
        <v>-3.0761192230234995</v>
      </c>
      <c r="BO37" s="60">
        <f t="shared" si="21"/>
        <v>-3.5340774213715047</v>
      </c>
      <c r="BP37" s="60">
        <f t="shared" si="22"/>
        <v>-2.8970272460695057</v>
      </c>
    </row>
    <row r="38" spans="1:68" x14ac:dyDescent="0.3">
      <c r="A38" s="39">
        <v>1955</v>
      </c>
      <c r="B38" s="65">
        <v>0.33476394849785407</v>
      </c>
      <c r="C38" s="44">
        <v>0.80970060066886373</v>
      </c>
      <c r="D38" s="144">
        <v>421502880.59701496</v>
      </c>
      <c r="E38" s="165">
        <f t="shared" si="23"/>
        <v>9.303210365141421E-6</v>
      </c>
      <c r="F38" s="132">
        <f t="shared" si="12"/>
        <v>9.3774896692308344E-6</v>
      </c>
      <c r="G38" s="176">
        <v>2</v>
      </c>
      <c r="H38" s="78">
        <v>74</v>
      </c>
      <c r="I38" s="82"/>
      <c r="J38" s="88">
        <v>38319.698577513955</v>
      </c>
      <c r="K38" s="43">
        <v>0.33329999999999999</v>
      </c>
      <c r="L38" s="27">
        <v>11993406.739188114</v>
      </c>
      <c r="M38" s="27">
        <v>45307250.298924908</v>
      </c>
      <c r="N38" s="29">
        <f t="shared" si="16"/>
        <v>0.26471274818177842</v>
      </c>
      <c r="O38" s="31">
        <v>5780.0921942159721</v>
      </c>
      <c r="P38" s="32">
        <v>7367.007150437782</v>
      </c>
      <c r="Q38" s="98">
        <v>52829.668241841449</v>
      </c>
      <c r="R38" s="29">
        <f t="shared" si="14"/>
        <v>0.13944829478605478</v>
      </c>
      <c r="S38" s="29">
        <f t="shared" si="17"/>
        <v>1.6260106499141469E-4</v>
      </c>
      <c r="T38" s="69">
        <f t="shared" si="18"/>
        <v>1.1660312178136099E-3</v>
      </c>
      <c r="U38" s="30">
        <f t="shared" si="13"/>
        <v>1.0889949078925463E-3</v>
      </c>
      <c r="V38" s="64">
        <v>7138.1959599999973</v>
      </c>
      <c r="W38" s="30">
        <v>15179.022960000002</v>
      </c>
      <c r="X38" s="30">
        <v>79646.007841400176</v>
      </c>
      <c r="Y38" s="29">
        <f t="shared" si="15"/>
        <v>0.19058108964138076</v>
      </c>
      <c r="Z38" s="69">
        <f t="shared" si="19"/>
        <v>3.3502414867053152E-4</v>
      </c>
      <c r="AA38" s="148">
        <f t="shared" si="20"/>
        <v>1.7579086639757985E-3</v>
      </c>
      <c r="AB38" s="33">
        <v>0.53423268572211935</v>
      </c>
      <c r="AC38" s="34">
        <v>6.7882934341996854</v>
      </c>
      <c r="AD38" s="33">
        <v>0.70722368545285219</v>
      </c>
      <c r="AE38" s="34">
        <v>3.4437821813333733</v>
      </c>
      <c r="AF38" s="33">
        <v>1.1907885661659763</v>
      </c>
      <c r="AG38" s="35">
        <v>1.897622973838488</v>
      </c>
      <c r="AH38" s="147">
        <v>0.13298968970775599</v>
      </c>
      <c r="AI38" s="58">
        <v>8.3999996185302699</v>
      </c>
      <c r="AJ38" s="124">
        <v>8.91</v>
      </c>
      <c r="AK38" s="19">
        <v>33.9393920898438</v>
      </c>
      <c r="AL38" s="36">
        <v>0.34672293066978499</v>
      </c>
      <c r="AM38" s="124">
        <v>0.93</v>
      </c>
      <c r="AN38" s="19">
        <v>17.986677169799801</v>
      </c>
      <c r="AO38" s="42">
        <v>18.208734512329102</v>
      </c>
      <c r="AP38" s="20">
        <v>0.181774482131004</v>
      </c>
      <c r="AQ38" s="57">
        <v>0.14152364432811701</v>
      </c>
      <c r="AR38" s="37"/>
      <c r="AS38" s="38"/>
      <c r="AT38" s="38"/>
      <c r="AU38" s="38"/>
      <c r="AV38" s="38"/>
      <c r="AW38" s="38"/>
      <c r="AX38" s="38"/>
      <c r="AY38" s="38"/>
      <c r="AZ38" s="38"/>
      <c r="BA38" s="160">
        <v>2.5926999999999998</v>
      </c>
      <c r="BB38" s="156">
        <v>2.2909999999999999</v>
      </c>
      <c r="BC38" s="156">
        <v>1.6850000000000001</v>
      </c>
      <c r="BD38" s="156">
        <v>1.1240000000000001</v>
      </c>
      <c r="BE38" s="156">
        <v>2.3439999999999999</v>
      </c>
      <c r="BF38" s="156">
        <v>1.3759999999999999</v>
      </c>
      <c r="BG38" s="156">
        <v>1.742</v>
      </c>
      <c r="BH38" s="156">
        <v>0.22409999999999999</v>
      </c>
      <c r="BI38" s="156">
        <v>2.63E-2</v>
      </c>
      <c r="BJ38" s="156">
        <v>0.43169999999999997</v>
      </c>
      <c r="BK38" s="156">
        <v>1</v>
      </c>
      <c r="BM38" s="60">
        <f t="shared" si="7"/>
        <v>-3.7888766142254684</v>
      </c>
      <c r="BN38" s="60">
        <f t="shared" si="8"/>
        <v>-2.9332898221818953</v>
      </c>
      <c r="BO38" s="60">
        <f t="shared" si="21"/>
        <v>-3.4749238877202542</v>
      </c>
      <c r="BP38" s="60">
        <f t="shared" si="22"/>
        <v>-2.7550036934043276</v>
      </c>
    </row>
    <row r="39" spans="1:68" x14ac:dyDescent="0.3">
      <c r="A39" s="39">
        <v>1956</v>
      </c>
      <c r="B39" s="65">
        <v>0.35622317596566522</v>
      </c>
      <c r="C39" s="44">
        <v>0.83550838412935946</v>
      </c>
      <c r="D39" s="144">
        <v>419066422.79411769</v>
      </c>
      <c r="E39" s="165">
        <f t="shared" si="23"/>
        <v>8.9230897979977958E-6</v>
      </c>
      <c r="F39" s="132">
        <f t="shared" si="12"/>
        <v>9.3040996104350764E-6</v>
      </c>
      <c r="G39" s="176">
        <v>2</v>
      </c>
      <c r="H39" s="78">
        <v>78</v>
      </c>
      <c r="I39" s="82"/>
      <c r="J39" s="88">
        <v>37651.315599216308</v>
      </c>
      <c r="K39" s="43">
        <v>0.33329999999999999</v>
      </c>
      <c r="L39" s="27">
        <v>12105693.459416863</v>
      </c>
      <c r="M39" s="27">
        <v>46964272.721781835</v>
      </c>
      <c r="N39" s="29">
        <f t="shared" si="16"/>
        <v>0.25776388641492348</v>
      </c>
      <c r="O39" s="31">
        <v>5818.1638803519836</v>
      </c>
      <c r="P39" s="32">
        <v>8250.0656947727857</v>
      </c>
      <c r="Q39" s="98">
        <v>58930.76562444197</v>
      </c>
      <c r="R39" s="29">
        <f t="shared" si="14"/>
        <v>0.13999590209550936</v>
      </c>
      <c r="S39" s="29">
        <f t="shared" si="17"/>
        <v>1.7566684666121615E-4</v>
      </c>
      <c r="T39" s="69">
        <f t="shared" si="18"/>
        <v>1.2547999193674329E-3</v>
      </c>
      <c r="U39" s="30">
        <f t="shared" si="13"/>
        <v>1.145390981349367E-3</v>
      </c>
      <c r="V39" s="64">
        <v>7740.3300199999985</v>
      </c>
      <c r="W39" s="30">
        <v>17656.880010000001</v>
      </c>
      <c r="X39" s="30">
        <v>89739.769892900236</v>
      </c>
      <c r="Y39" s="29">
        <f t="shared" si="15"/>
        <v>0.19675646629217539</v>
      </c>
      <c r="Z39" s="69">
        <f t="shared" si="19"/>
        <v>3.7596408901294053E-4</v>
      </c>
      <c r="AA39" s="148">
        <f t="shared" si="20"/>
        <v>1.9108093172127266E-3</v>
      </c>
      <c r="AB39" s="33">
        <v>0.56022788486940445</v>
      </c>
      <c r="AC39" s="34">
        <v>7.0429634433570749</v>
      </c>
      <c r="AD39" s="33">
        <v>0.73641277993266363</v>
      </c>
      <c r="AE39" s="34">
        <v>3.6348957736161132</v>
      </c>
      <c r="AF39" s="33">
        <v>1.1594724698003662</v>
      </c>
      <c r="AG39" s="35">
        <v>1.8395607541753478</v>
      </c>
      <c r="AH39" s="147">
        <v>0.13659793138504001</v>
      </c>
      <c r="AI39" s="58">
        <v>8.4444446563720703</v>
      </c>
      <c r="AJ39" s="124">
        <v>9.3000000000000007</v>
      </c>
      <c r="AK39" s="19">
        <v>33.528266906738303</v>
      </c>
      <c r="AL39" s="36">
        <v>0.3742855489254</v>
      </c>
      <c r="AM39" s="124">
        <v>0.87</v>
      </c>
      <c r="AN39" s="19">
        <v>21.588947296142599</v>
      </c>
      <c r="AO39" s="42">
        <v>21.8480129241943</v>
      </c>
      <c r="AP39" s="20">
        <v>0.181774482131004</v>
      </c>
      <c r="AQ39" s="57">
        <v>0.14152364432811701</v>
      </c>
      <c r="AR39" s="37"/>
      <c r="AS39" s="38"/>
      <c r="AT39" s="38"/>
      <c r="AU39" s="38"/>
      <c r="AV39" s="38"/>
      <c r="AW39" s="38"/>
      <c r="AX39" s="38"/>
      <c r="AY39" s="38"/>
      <c r="AZ39" s="38"/>
      <c r="BA39" s="160">
        <v>2.8904999999999998</v>
      </c>
      <c r="BB39" s="156">
        <v>2.2000000000000002</v>
      </c>
      <c r="BC39" s="156">
        <v>1.5660000000000001</v>
      </c>
      <c r="BD39" s="156">
        <v>1.002</v>
      </c>
      <c r="BE39" s="156">
        <v>2.2480000000000002</v>
      </c>
      <c r="BF39" s="156">
        <v>1.151</v>
      </c>
      <c r="BG39" s="156">
        <v>1.6180000000000001</v>
      </c>
      <c r="BH39" s="156">
        <v>0.23</v>
      </c>
      <c r="BI39" s="156">
        <v>0</v>
      </c>
      <c r="BJ39" s="156">
        <v>0.38350000000000001</v>
      </c>
      <c r="BK39" s="156">
        <v>1</v>
      </c>
      <c r="BM39" s="60">
        <f t="shared" si="7"/>
        <v>-3.7553101945131906</v>
      </c>
      <c r="BN39" s="60">
        <f t="shared" si="8"/>
        <v>-2.9014255178817518</v>
      </c>
      <c r="BO39" s="60">
        <f t="shared" si="21"/>
        <v>-3.4248536356264223</v>
      </c>
      <c r="BP39" s="60">
        <f t="shared" si="22"/>
        <v>-2.7187826497394223</v>
      </c>
    </row>
    <row r="40" spans="1:68" x14ac:dyDescent="0.3">
      <c r="A40" s="39">
        <v>1957</v>
      </c>
      <c r="B40" s="65">
        <v>0.36480686695278969</v>
      </c>
      <c r="C40" s="44">
        <v>0.8401794543427662</v>
      </c>
      <c r="D40" s="144">
        <v>425581231.31672603</v>
      </c>
      <c r="E40" s="165">
        <f t="shared" si="23"/>
        <v>8.9210508369592368E-6</v>
      </c>
      <c r="F40" s="132">
        <f t="shared" si="12"/>
        <v>9.2906762588679122E-6</v>
      </c>
      <c r="G40" s="176">
        <v>2</v>
      </c>
      <c r="H40" s="78">
        <v>80</v>
      </c>
      <c r="I40" s="82"/>
      <c r="J40" s="88">
        <v>37001.136602391271</v>
      </c>
      <c r="K40" s="43">
        <v>0.33329999999999999</v>
      </c>
      <c r="L40" s="27">
        <v>12068262.434134429</v>
      </c>
      <c r="M40" s="27">
        <v>47705280.363785766</v>
      </c>
      <c r="N40" s="29">
        <f t="shared" si="16"/>
        <v>0.25297540108989153</v>
      </c>
      <c r="O40" s="31">
        <v>6072.0986801182362</v>
      </c>
      <c r="P40" s="32">
        <v>8409.6517028659546</v>
      </c>
      <c r="Q40" s="98">
        <v>64151.857088742276</v>
      </c>
      <c r="R40" s="29">
        <f t="shared" si="14"/>
        <v>0.13108976239351497</v>
      </c>
      <c r="S40" s="29">
        <f t="shared" si="17"/>
        <v>1.7628345622825277E-4</v>
      </c>
      <c r="T40" s="69">
        <f t="shared" si="18"/>
        <v>1.3447538008274972E-3</v>
      </c>
      <c r="U40" s="30">
        <f t="shared" si="13"/>
        <v>1.2061721101258673E-3</v>
      </c>
      <c r="V40" s="64">
        <v>8444.829990000002</v>
      </c>
      <c r="W40" s="30">
        <v>20723.810039999997</v>
      </c>
      <c r="X40" s="30">
        <v>99833.120001500734</v>
      </c>
      <c r="Y40" s="29">
        <f t="shared" si="15"/>
        <v>0.20758451743958786</v>
      </c>
      <c r="Z40" s="69">
        <f t="shared" si="19"/>
        <v>4.3441333709741582E-4</v>
      </c>
      <c r="AA40" s="148">
        <f t="shared" si="20"/>
        <v>2.0927058648477514E-3</v>
      </c>
      <c r="AB40" s="33">
        <v>0.54165216366928115</v>
      </c>
      <c r="AC40" s="34">
        <v>7.4933638087146575</v>
      </c>
      <c r="AD40" s="33">
        <v>0.73033686208114124</v>
      </c>
      <c r="AE40" s="34">
        <v>3.95370539423228</v>
      </c>
      <c r="AF40" s="33">
        <v>1.1819611464621351</v>
      </c>
      <c r="AG40" s="35">
        <v>1.8525584199401461</v>
      </c>
      <c r="AH40" s="147">
        <v>0.14329896867275199</v>
      </c>
      <c r="AI40" s="58">
        <v>8.8888893127441406</v>
      </c>
      <c r="AJ40" s="124">
        <v>9.4600000000000009</v>
      </c>
      <c r="AK40" s="19">
        <v>33.333332061767599</v>
      </c>
      <c r="AL40" s="36">
        <v>0.41210404038429299</v>
      </c>
      <c r="AM40" s="124">
        <v>0.82</v>
      </c>
      <c r="AN40" s="19">
        <v>22.711570739746101</v>
      </c>
      <c r="AO40" s="42">
        <v>22.970638275146499</v>
      </c>
      <c r="AP40" s="20">
        <v>0.20917685329914101</v>
      </c>
      <c r="AQ40" s="57">
        <v>0.13166144490241999</v>
      </c>
      <c r="AR40" s="37"/>
      <c r="AS40" s="38"/>
      <c r="AT40" s="38"/>
      <c r="AU40" s="38"/>
      <c r="AV40" s="38"/>
      <c r="AW40" s="38"/>
      <c r="AX40" s="38"/>
      <c r="AY40" s="38"/>
      <c r="AZ40" s="38"/>
      <c r="BA40" s="160">
        <v>3.1688999999999998</v>
      </c>
      <c r="BB40" s="156">
        <v>2.5880000000000001</v>
      </c>
      <c r="BC40" s="156">
        <v>1.635</v>
      </c>
      <c r="BD40" s="156">
        <v>1.1080000000000001</v>
      </c>
      <c r="BE40" s="156">
        <v>2.641</v>
      </c>
      <c r="BF40" s="156">
        <v>1.24</v>
      </c>
      <c r="BG40" s="156">
        <v>1.694</v>
      </c>
      <c r="BH40" s="156">
        <v>0.2422</v>
      </c>
      <c r="BI40" s="156">
        <v>2.53E-2</v>
      </c>
      <c r="BJ40" s="156">
        <v>0.40860000000000002</v>
      </c>
      <c r="BK40" s="156">
        <v>1</v>
      </c>
      <c r="BM40" s="60">
        <f t="shared" si="7"/>
        <v>-3.7537884432645483</v>
      </c>
      <c r="BN40" s="60">
        <f t="shared" si="8"/>
        <v>-2.8713572195495001</v>
      </c>
      <c r="BO40" s="60">
        <f t="shared" si="21"/>
        <v>-3.3620968497661323</v>
      </c>
      <c r="BP40" s="60">
        <f t="shared" si="22"/>
        <v>-2.6792918085702078</v>
      </c>
    </row>
    <row r="41" spans="1:68" x14ac:dyDescent="0.3">
      <c r="A41" s="39">
        <v>1958</v>
      </c>
      <c r="B41" s="65">
        <v>0.37768240343347642</v>
      </c>
      <c r="C41" s="44">
        <v>0.84783506262329189</v>
      </c>
      <c r="D41" s="144">
        <v>475644044.98269904</v>
      </c>
      <c r="E41" s="165">
        <f t="shared" si="23"/>
        <v>9.8297338236541251E-6</v>
      </c>
      <c r="F41" s="132">
        <f t="shared" si="12"/>
        <v>9.334990041261115E-6</v>
      </c>
      <c r="G41" s="176">
        <v>2</v>
      </c>
      <c r="H41" s="78">
        <v>81</v>
      </c>
      <c r="I41" s="82"/>
      <c r="J41" s="88">
        <v>34860.771922993961</v>
      </c>
      <c r="K41" s="43">
        <v>0.3251</v>
      </c>
      <c r="L41" s="27">
        <v>11740372.592358701</v>
      </c>
      <c r="M41" s="27">
        <v>48388293.469159491</v>
      </c>
      <c r="N41" s="29">
        <f t="shared" si="16"/>
        <v>0.24262836629775925</v>
      </c>
      <c r="O41" s="31">
        <v>5649.5105468898</v>
      </c>
      <c r="P41" s="32">
        <v>8445.0268203347023</v>
      </c>
      <c r="Q41" s="98">
        <v>54298.458994443012</v>
      </c>
      <c r="R41" s="29">
        <f t="shared" si="14"/>
        <v>0.15552976966066348</v>
      </c>
      <c r="S41" s="29">
        <f t="shared" si="17"/>
        <v>1.7452623795706249E-4</v>
      </c>
      <c r="T41" s="69">
        <f t="shared" si="18"/>
        <v>1.1221404001166189E-3</v>
      </c>
      <c r="U41" s="30">
        <f t="shared" si="13"/>
        <v>1.2243067765889798E-3</v>
      </c>
      <c r="V41" s="64">
        <v>8153.7199650000011</v>
      </c>
      <c r="W41" s="30">
        <v>16977.789949999998</v>
      </c>
      <c r="X41" s="30">
        <v>85981.609817700504</v>
      </c>
      <c r="Y41" s="29">
        <f t="shared" si="15"/>
        <v>0.19745838657820625</v>
      </c>
      <c r="Z41" s="69">
        <f t="shared" si="19"/>
        <v>3.5086564813079991E-4</v>
      </c>
      <c r="AA41" s="148">
        <f t="shared" si="20"/>
        <v>1.7769093235846659E-3</v>
      </c>
      <c r="AB41" s="33">
        <v>0.52492214522462988</v>
      </c>
      <c r="AC41" s="34">
        <v>7.3502150371489172</v>
      </c>
      <c r="AD41" s="33">
        <v>0.67372924846194338</v>
      </c>
      <c r="AE41" s="34">
        <v>3.7314598883875809</v>
      </c>
      <c r="AF41" s="33">
        <v>1.1862205113122555</v>
      </c>
      <c r="AG41" s="35">
        <v>1.8118276072444619</v>
      </c>
      <c r="AH41" s="147">
        <v>0.14896906912326799</v>
      </c>
      <c r="AI41" s="58">
        <v>9.2888889312744105</v>
      </c>
      <c r="AJ41" s="124">
        <v>9.7799999999999994</v>
      </c>
      <c r="AK41" s="19">
        <v>32.491580963134801</v>
      </c>
      <c r="AL41" s="36">
        <v>0.450296461582184</v>
      </c>
      <c r="AM41" s="124">
        <v>0.78</v>
      </c>
      <c r="AN41" s="19">
        <v>23.661485671997099</v>
      </c>
      <c r="AO41" s="42">
        <v>23.9205532073975</v>
      </c>
      <c r="AP41" s="20">
        <v>0.213930875062943</v>
      </c>
      <c r="AQ41" s="57">
        <v>0.12742593884468101</v>
      </c>
      <c r="AR41" s="37"/>
      <c r="AS41" s="38"/>
      <c r="AT41" s="38"/>
      <c r="AU41" s="38"/>
      <c r="AV41" s="38"/>
      <c r="AW41" s="38"/>
      <c r="AX41" s="38"/>
      <c r="AY41" s="38"/>
      <c r="AZ41" s="38"/>
      <c r="BA41" s="160">
        <v>2.7475000000000001</v>
      </c>
      <c r="BB41" s="156">
        <v>2.4169999999999998</v>
      </c>
      <c r="BC41" s="156">
        <v>1.903</v>
      </c>
      <c r="BD41" s="156">
        <v>1.208</v>
      </c>
      <c r="BE41" s="156">
        <v>2.4700000000000002</v>
      </c>
      <c r="BF41" s="156">
        <v>1.3220000000000001</v>
      </c>
      <c r="BG41" s="156">
        <v>1.9590000000000001</v>
      </c>
      <c r="BH41" s="156">
        <v>0.25469999999999998</v>
      </c>
      <c r="BI41" s="156">
        <v>0</v>
      </c>
      <c r="BJ41" s="156">
        <v>0.43540000000000001</v>
      </c>
      <c r="BK41" s="156">
        <v>1</v>
      </c>
      <c r="BM41" s="60">
        <f t="shared" si="7"/>
        <v>-3.7581392727542342</v>
      </c>
      <c r="BN41" s="60">
        <f t="shared" si="8"/>
        <v>-2.9499528015636289</v>
      </c>
      <c r="BO41" s="60">
        <f t="shared" si="21"/>
        <v>-3.4548591497598991</v>
      </c>
      <c r="BP41" s="60">
        <f t="shared" si="22"/>
        <v>-2.7503347338556985</v>
      </c>
    </row>
    <row r="42" spans="1:68" x14ac:dyDescent="0.3">
      <c r="A42" s="39">
        <v>1959</v>
      </c>
      <c r="B42" s="65">
        <v>0.37768240343347642</v>
      </c>
      <c r="C42" s="44">
        <v>0.8477272020964518</v>
      </c>
      <c r="D42" s="144">
        <v>476517501.71821308</v>
      </c>
      <c r="E42" s="165">
        <f t="shared" si="23"/>
        <v>9.4762964705869823E-6</v>
      </c>
      <c r="F42" s="132">
        <f t="shared" si="12"/>
        <v>9.5502210284347838E-6</v>
      </c>
      <c r="G42" s="176">
        <v>2</v>
      </c>
      <c r="H42" s="78">
        <v>81</v>
      </c>
      <c r="I42" s="82"/>
      <c r="J42" s="88">
        <v>37520.429310198313</v>
      </c>
      <c r="K42" s="43">
        <v>0.3251</v>
      </c>
      <c r="L42" s="27">
        <v>12531758.283132531</v>
      </c>
      <c r="M42" s="27">
        <v>50285204.055957161</v>
      </c>
      <c r="N42" s="29">
        <f t="shared" si="16"/>
        <v>0.24921363089602347</v>
      </c>
      <c r="O42" s="31">
        <v>6005.0200539658599</v>
      </c>
      <c r="P42" s="32">
        <v>9832.6431099397614</v>
      </c>
      <c r="Q42" s="98">
        <v>57482.787424322494</v>
      </c>
      <c r="R42" s="29">
        <f t="shared" si="14"/>
        <v>0.17105369364498335</v>
      </c>
      <c r="S42" s="29">
        <f t="shared" si="17"/>
        <v>1.9553750043448245E-4</v>
      </c>
      <c r="T42" s="69">
        <f t="shared" si="18"/>
        <v>1.143135212504177E-3</v>
      </c>
      <c r="U42" s="30">
        <f t="shared" si="13"/>
        <v>1.2351909114323855E-3</v>
      </c>
      <c r="V42" s="64">
        <v>8582.9899600000008</v>
      </c>
      <c r="W42" s="30">
        <v>16851.540009999997</v>
      </c>
      <c r="X42" s="30">
        <v>91604.570039400322</v>
      </c>
      <c r="Y42" s="29">
        <f t="shared" si="15"/>
        <v>0.18395959942557374</v>
      </c>
      <c r="Z42" s="69">
        <f t="shared" si="19"/>
        <v>3.3511925279745657E-4</v>
      </c>
      <c r="AA42" s="148">
        <f t="shared" si="20"/>
        <v>1.8217002746466564E-3</v>
      </c>
      <c r="AB42" s="33">
        <v>0.48245824856927422</v>
      </c>
      <c r="AC42" s="34">
        <v>7.0866356147289409</v>
      </c>
      <c r="AD42" s="33">
        <v>0.60919465188975541</v>
      </c>
      <c r="AE42" s="34">
        <v>3.7135727248352861</v>
      </c>
      <c r="AF42" s="33">
        <v>1.1968826630714686</v>
      </c>
      <c r="AG42" s="35">
        <v>1.8795759478374643</v>
      </c>
      <c r="AH42" s="147">
        <v>0.14845360815525099</v>
      </c>
      <c r="AI42" s="58">
        <v>9.2222223281860405</v>
      </c>
      <c r="AJ42" s="124">
        <v>9.9</v>
      </c>
      <c r="AK42" s="19">
        <v>32.323230743408203</v>
      </c>
      <c r="AL42" s="36">
        <v>0.45008280873298601</v>
      </c>
      <c r="AM42" s="124">
        <v>0.78</v>
      </c>
      <c r="AN42" s="19">
        <v>23.575130462646499</v>
      </c>
      <c r="AO42" s="42">
        <v>23.9205532073975</v>
      </c>
      <c r="AP42" s="20">
        <v>0.213930875062943</v>
      </c>
      <c r="AQ42" s="57">
        <v>0.12768130004406</v>
      </c>
      <c r="AR42" s="37"/>
      <c r="AS42" s="38"/>
      <c r="AT42" s="38"/>
      <c r="AU42" s="38"/>
      <c r="AV42" s="38"/>
      <c r="AW42" s="38"/>
      <c r="AX42" s="38"/>
      <c r="AY42" s="38"/>
      <c r="AZ42" s="38"/>
      <c r="BA42" s="160">
        <v>2.8818999999999999</v>
      </c>
      <c r="BB42" s="156">
        <v>2.1960000000000002</v>
      </c>
      <c r="BC42" s="156">
        <v>2.04</v>
      </c>
      <c r="BD42" s="156">
        <v>1.167</v>
      </c>
      <c r="BE42" s="156">
        <v>2.2480000000000002</v>
      </c>
      <c r="BF42" s="156">
        <v>1.3049999999999999</v>
      </c>
      <c r="BG42" s="156">
        <v>2.0920000000000001</v>
      </c>
      <c r="BH42" s="156">
        <v>0.25469999999999998</v>
      </c>
      <c r="BI42" s="156">
        <v>0</v>
      </c>
      <c r="BJ42" s="156">
        <v>0.45569999999999999</v>
      </c>
      <c r="BK42" s="156">
        <v>1</v>
      </c>
      <c r="BM42" s="60">
        <f t="shared" si="7"/>
        <v>-3.7087699407235233</v>
      </c>
      <c r="BN42" s="60">
        <f t="shared" si="8"/>
        <v>-2.9419023972762615</v>
      </c>
      <c r="BO42" s="60">
        <f t="shared" si="21"/>
        <v>-3.4748006209755049</v>
      </c>
      <c r="BP42" s="60">
        <f t="shared" si="22"/>
        <v>-2.739523076196638</v>
      </c>
    </row>
    <row r="43" spans="1:68" x14ac:dyDescent="0.3">
      <c r="A43" s="39">
        <v>1960</v>
      </c>
      <c r="B43" s="65">
        <v>0.45064377682403434</v>
      </c>
      <c r="C43" s="44">
        <v>0.88061801867850031</v>
      </c>
      <c r="D43" s="144">
        <v>499445155.4054054</v>
      </c>
      <c r="E43" s="165">
        <f t="shared" si="23"/>
        <v>9.5247792771074385E-6</v>
      </c>
      <c r="F43" s="132">
        <f t="shared" si="12"/>
        <v>1.0047613475994382E-5</v>
      </c>
      <c r="G43" s="176">
        <v>2</v>
      </c>
      <c r="H43" s="78">
        <v>98</v>
      </c>
      <c r="I43" s="82"/>
      <c r="J43" s="89">
        <v>37255.444707112147</v>
      </c>
      <c r="K43" s="43">
        <v>0.3251</v>
      </c>
      <c r="L43" s="27">
        <v>12726818.803631388</v>
      </c>
      <c r="M43" s="27">
        <v>52436402.028318807</v>
      </c>
      <c r="N43" s="29">
        <f t="shared" si="16"/>
        <v>0.24270961224147569</v>
      </c>
      <c r="O43" s="31">
        <v>7021.4525494341497</v>
      </c>
      <c r="P43" s="32">
        <v>9457.530133068025</v>
      </c>
      <c r="Q43" s="98">
        <v>65897.065021390867</v>
      </c>
      <c r="R43" s="29">
        <f t="shared" si="14"/>
        <v>0.14351974750314014</v>
      </c>
      <c r="S43" s="29">
        <f t="shared" si="17"/>
        <v>1.8036191972058629E-4</v>
      </c>
      <c r="T43" s="69">
        <f t="shared" si="18"/>
        <v>1.2567045501291735E-3</v>
      </c>
      <c r="U43" s="30">
        <f t="shared" si="13"/>
        <v>1.2384709356540169E-3</v>
      </c>
      <c r="V43" s="64">
        <v>9572.9100599999947</v>
      </c>
      <c r="W43" s="30">
        <v>19819.150039999993</v>
      </c>
      <c r="X43" s="30">
        <v>105975.65996740079</v>
      </c>
      <c r="Y43" s="29">
        <f t="shared" si="15"/>
        <v>0.18701605676337915</v>
      </c>
      <c r="Z43" s="69">
        <f t="shared" si="19"/>
        <v>3.7796548339255734E-4</v>
      </c>
      <c r="AA43" s="148">
        <f t="shared" si="20"/>
        <v>2.0210322575177366E-3</v>
      </c>
      <c r="AB43" s="33">
        <v>0.62294135609661649</v>
      </c>
      <c r="AC43" s="34">
        <v>7.7841087802835371</v>
      </c>
      <c r="AD43" s="33">
        <v>0.6335568211317999</v>
      </c>
      <c r="AE43" s="34">
        <v>4.0276854531932234</v>
      </c>
      <c r="AF43" s="33">
        <v>1.2592385824359991</v>
      </c>
      <c r="AG43" s="35">
        <v>1.867744309118694</v>
      </c>
      <c r="AH43" s="147">
        <v>0.15773196518421201</v>
      </c>
      <c r="AI43" s="58">
        <v>9.2222223281860405</v>
      </c>
      <c r="AJ43" s="124">
        <v>9.94</v>
      </c>
      <c r="AK43" s="19">
        <v>32.6599311828613</v>
      </c>
      <c r="AL43" s="36">
        <v>0.53282409906387296</v>
      </c>
      <c r="AM43" s="124">
        <v>0.6</v>
      </c>
      <c r="AN43" s="19">
        <v>25.129533767700199</v>
      </c>
      <c r="AO43" s="42">
        <v>25.4749565124512</v>
      </c>
      <c r="AP43" s="20">
        <v>0.29725974798202498</v>
      </c>
      <c r="AQ43" s="57">
        <v>0.100366301834583</v>
      </c>
      <c r="AR43" s="45">
        <v>0.1371</v>
      </c>
      <c r="AS43" s="152">
        <v>0.86299999999999999</v>
      </c>
      <c r="AT43" s="152">
        <v>2.8170000000000002</v>
      </c>
      <c r="AU43" s="152">
        <v>0.28199999999999997</v>
      </c>
      <c r="AV43" s="152">
        <v>2.2850000000000001</v>
      </c>
      <c r="AW43" s="153">
        <v>0.33629999999999999</v>
      </c>
      <c r="AX43" s="153">
        <v>1</v>
      </c>
      <c r="AY43" s="153">
        <v>0.96489999999999998</v>
      </c>
      <c r="AZ43" s="153">
        <v>5.11E-2</v>
      </c>
      <c r="BA43" s="160">
        <v>3.2949000000000002</v>
      </c>
      <c r="BB43" s="156">
        <v>2.7210000000000001</v>
      </c>
      <c r="BC43" s="156">
        <v>2.0870000000000002</v>
      </c>
      <c r="BD43" s="156">
        <v>1.3680000000000001</v>
      </c>
      <c r="BE43" s="156">
        <v>2.7829999999999999</v>
      </c>
      <c r="BF43" s="156">
        <v>1.625</v>
      </c>
      <c r="BG43" s="156">
        <v>2.153</v>
      </c>
      <c r="BH43" s="156">
        <v>0.38919999999999999</v>
      </c>
      <c r="BI43" s="156">
        <v>0</v>
      </c>
      <c r="BJ43" s="156">
        <v>0.56299999999999994</v>
      </c>
      <c r="BK43" s="156">
        <v>1</v>
      </c>
      <c r="BM43" s="60">
        <f t="shared" si="7"/>
        <v>-3.7438551508348592</v>
      </c>
      <c r="BN43" s="60">
        <f t="shared" si="8"/>
        <v>-2.9007668124734951</v>
      </c>
      <c r="BO43" s="60">
        <f t="shared" si="21"/>
        <v>-3.4225478590426737</v>
      </c>
      <c r="BP43" s="60">
        <f t="shared" si="22"/>
        <v>-2.6944267546934282</v>
      </c>
    </row>
    <row r="44" spans="1:68" x14ac:dyDescent="0.3">
      <c r="A44" s="39">
        <v>1961</v>
      </c>
      <c r="B44" s="65">
        <v>0.47210300429184548</v>
      </c>
      <c r="C44" s="44">
        <v>0.88798395394000096</v>
      </c>
      <c r="D44" s="144">
        <v>538925086.95652175</v>
      </c>
      <c r="E44" s="165">
        <f t="shared" si="23"/>
        <v>9.9992447338661364E-6</v>
      </c>
      <c r="F44" s="132">
        <f t="shared" si="12"/>
        <v>1.0434892848661633E-5</v>
      </c>
      <c r="G44" s="177">
        <v>2</v>
      </c>
      <c r="H44" s="78">
        <v>102</v>
      </c>
      <c r="I44" s="82"/>
      <c r="J44" s="89">
        <v>37320.382378095259</v>
      </c>
      <c r="K44" s="43">
        <v>0.3251</v>
      </c>
      <c r="L44" s="27">
        <v>12937154.858237075</v>
      </c>
      <c r="M44" s="27">
        <v>53896579.321761459</v>
      </c>
      <c r="N44" s="29">
        <f t="shared" si="16"/>
        <v>0.24003665948821221</v>
      </c>
      <c r="O44" s="31">
        <v>7139.0450243992864</v>
      </c>
      <c r="P44" s="32">
        <v>9180.863567854718</v>
      </c>
      <c r="Q44" s="98">
        <v>70562.511571808471</v>
      </c>
      <c r="R44" s="29">
        <f t="shared" si="14"/>
        <v>0.13010964835784994</v>
      </c>
      <c r="S44" s="29">
        <f t="shared" si="17"/>
        <v>1.7034223105412966E-4</v>
      </c>
      <c r="T44" s="69">
        <f t="shared" si="18"/>
        <v>1.3092205935844601E-3</v>
      </c>
      <c r="U44" s="30">
        <f t="shared" si="13"/>
        <v>1.2992738101120828E-3</v>
      </c>
      <c r="V44" s="64">
        <v>10108.77003</v>
      </c>
      <c r="W44" s="30">
        <v>20769.460000000003</v>
      </c>
      <c r="X44" s="30">
        <v>114233.64998360073</v>
      </c>
      <c r="Y44" s="29">
        <f t="shared" si="15"/>
        <v>0.18181560339691191</v>
      </c>
      <c r="Z44" s="69">
        <f t="shared" si="19"/>
        <v>3.853576657621768E-4</v>
      </c>
      <c r="AA44" s="148">
        <f t="shared" si="20"/>
        <v>2.1194972189538821E-3</v>
      </c>
      <c r="AB44" s="33">
        <v>0.59088206637912866</v>
      </c>
      <c r="AC44" s="34">
        <v>7.5789204668068644</v>
      </c>
      <c r="AD44" s="33">
        <v>0.71363129001211756</v>
      </c>
      <c r="AE44" s="34">
        <v>5.0191749804599484</v>
      </c>
      <c r="AF44" s="33">
        <v>1.3413806611885621</v>
      </c>
      <c r="AG44" s="35">
        <v>1.9391626453987318</v>
      </c>
      <c r="AH44" s="147">
        <v>0.167010307312012</v>
      </c>
      <c r="AI44" s="58">
        <v>9.8444442749023402</v>
      </c>
      <c r="AJ44" s="124">
        <v>10.24</v>
      </c>
      <c r="AK44" s="19">
        <v>32.253086090087898</v>
      </c>
      <c r="AL44" s="36">
        <v>0.60552322864532504</v>
      </c>
      <c r="AM44" s="124">
        <v>0.55000000000000004</v>
      </c>
      <c r="AN44" s="19">
        <v>22.871946334838899</v>
      </c>
      <c r="AO44" s="42">
        <v>23.168024063110401</v>
      </c>
      <c r="AP44" s="20">
        <v>0.31440627574920699</v>
      </c>
      <c r="AQ44" s="57">
        <v>7.8746974468231201E-2</v>
      </c>
      <c r="AR44" s="45">
        <v>0.17069999999999999</v>
      </c>
      <c r="AS44" s="152">
        <v>0.86</v>
      </c>
      <c r="AT44" s="152">
        <v>4.2510000000000003</v>
      </c>
      <c r="AU44" s="152">
        <v>0.45593520998954801</v>
      </c>
      <c r="AV44" s="152">
        <v>4.26357078552246</v>
      </c>
      <c r="AW44" s="153">
        <v>0.42109999999999997</v>
      </c>
      <c r="AX44" s="153">
        <v>1</v>
      </c>
      <c r="AY44" s="153">
        <v>0.97299999999999998</v>
      </c>
      <c r="AZ44" s="153">
        <v>3.9399999999999998E-2</v>
      </c>
      <c r="BA44" s="160">
        <v>3.5327999999999999</v>
      </c>
      <c r="BB44" s="156">
        <v>2.7690000000000001</v>
      </c>
      <c r="BC44" s="156">
        <v>1.9810000000000001</v>
      </c>
      <c r="BD44" s="156">
        <v>1.405</v>
      </c>
      <c r="BE44" s="156">
        <v>2.8340000000000001</v>
      </c>
      <c r="BF44" s="156">
        <v>1.613</v>
      </c>
      <c r="BG44" s="156">
        <v>2.0510000000000002</v>
      </c>
      <c r="BH44" s="156">
        <v>0.42109999999999997</v>
      </c>
      <c r="BI44" s="156">
        <v>0</v>
      </c>
      <c r="BJ44" s="156">
        <v>0.5665</v>
      </c>
      <c r="BK44" s="156">
        <v>1</v>
      </c>
      <c r="BM44" s="60">
        <f t="shared" si="7"/>
        <v>-3.7686776688895365</v>
      </c>
      <c r="BN44" s="60">
        <f t="shared" si="8"/>
        <v>-2.8829871720091962</v>
      </c>
      <c r="BO44" s="60">
        <f t="shared" si="21"/>
        <v>-3.4141359973498306</v>
      </c>
      <c r="BP44" s="60">
        <f t="shared" si="22"/>
        <v>-2.6737671489442034</v>
      </c>
    </row>
    <row r="45" spans="1:68" x14ac:dyDescent="0.3">
      <c r="A45" s="39">
        <v>1962</v>
      </c>
      <c r="B45" s="65">
        <v>0.50214592274678116</v>
      </c>
      <c r="C45" s="44">
        <v>0.89673215647446969</v>
      </c>
      <c r="D45" s="144">
        <v>639088350.99337757</v>
      </c>
      <c r="E45" s="165">
        <f t="shared" si="23"/>
        <v>1.1408013074757233E-5</v>
      </c>
      <c r="F45" s="132">
        <f t="shared" si="12"/>
        <v>1.0959011730270168E-5</v>
      </c>
      <c r="G45" s="178">
        <v>3</v>
      </c>
      <c r="H45" s="78">
        <v>108</v>
      </c>
      <c r="I45" s="82"/>
      <c r="J45" s="89">
        <v>39277.499131061079</v>
      </c>
      <c r="K45" s="43">
        <v>0.32020000000000004</v>
      </c>
      <c r="L45" s="27">
        <v>13616604.328898154</v>
      </c>
      <c r="M45" s="27">
        <v>56021004.42955336</v>
      </c>
      <c r="N45" s="29">
        <f t="shared" si="16"/>
        <v>0.24306248107388165</v>
      </c>
      <c r="O45" s="31">
        <v>7343.9205469372755</v>
      </c>
      <c r="P45" s="32">
        <v>10255.073848795144</v>
      </c>
      <c r="Q45" s="98">
        <v>76253.209890061276</v>
      </c>
      <c r="R45" s="29">
        <f t="shared" si="14"/>
        <v>0.13448711029451069</v>
      </c>
      <c r="S45" s="29">
        <f t="shared" si="17"/>
        <v>1.8305765762716627E-4</v>
      </c>
      <c r="T45" s="69">
        <f t="shared" si="18"/>
        <v>1.3611539219356554E-3</v>
      </c>
      <c r="U45" s="30">
        <f t="shared" si="13"/>
        <v>1.3744401439277157E-3</v>
      </c>
      <c r="V45" s="64">
        <v>10727.380010000001</v>
      </c>
      <c r="W45" s="30">
        <v>21698.559989999998</v>
      </c>
      <c r="X45" s="30">
        <v>124361.36000970095</v>
      </c>
      <c r="Y45" s="29">
        <f t="shared" si="15"/>
        <v>0.17447991874893759</v>
      </c>
      <c r="Z45" s="69">
        <f t="shared" si="19"/>
        <v>3.8732900652086708E-4</v>
      </c>
      <c r="AA45" s="148">
        <f t="shared" si="20"/>
        <v>2.2199059312848603E-3</v>
      </c>
      <c r="AB45" s="33">
        <v>0.57502034652120715</v>
      </c>
      <c r="AC45" s="34">
        <v>7.618541241450826</v>
      </c>
      <c r="AD45" s="33">
        <v>0.68795623550088325</v>
      </c>
      <c r="AE45" s="34">
        <v>5.9384382248436243</v>
      </c>
      <c r="AF45" s="33">
        <v>1.3161172974503981</v>
      </c>
      <c r="AG45" s="35">
        <v>2.0256292230260464</v>
      </c>
      <c r="AH45" s="147">
        <v>0.17938144505024001</v>
      </c>
      <c r="AI45" s="58">
        <v>10.511111259460399</v>
      </c>
      <c r="AJ45" s="124">
        <v>10.73</v>
      </c>
      <c r="AK45" s="19">
        <v>32.051280975341797</v>
      </c>
      <c r="AL45" s="36">
        <v>0.70450294017791704</v>
      </c>
      <c r="AM45" s="124">
        <v>0.48</v>
      </c>
      <c r="AN45" s="19">
        <v>28.756477355956999</v>
      </c>
      <c r="AO45" s="42">
        <v>29.101900100708001</v>
      </c>
      <c r="AP45" s="20">
        <v>0.356284379959106</v>
      </c>
      <c r="AQ45" s="57">
        <v>7.7650651335716206E-2</v>
      </c>
      <c r="AR45" s="45">
        <v>0.1691</v>
      </c>
      <c r="AS45" s="152">
        <v>0.75700000000000001</v>
      </c>
      <c r="AT45" s="152">
        <v>3.573</v>
      </c>
      <c r="AU45" s="152">
        <v>0.33748307824134799</v>
      </c>
      <c r="AV45" s="152">
        <v>7.6753072440624195E-2</v>
      </c>
      <c r="AW45" s="153">
        <v>0.34360000000000002</v>
      </c>
      <c r="AX45" s="153">
        <v>0.99399999999999999</v>
      </c>
      <c r="AY45" s="153">
        <v>0.95369999999999999</v>
      </c>
      <c r="AZ45" s="153">
        <v>0.1014</v>
      </c>
      <c r="BA45" s="160">
        <v>3.8170999999999999</v>
      </c>
      <c r="BB45" s="156">
        <v>2.7509999999999999</v>
      </c>
      <c r="BC45" s="156">
        <v>2.137</v>
      </c>
      <c r="BD45" s="156">
        <v>1.415</v>
      </c>
      <c r="BE45" s="156">
        <v>2.82</v>
      </c>
      <c r="BF45" s="156">
        <v>1.6</v>
      </c>
      <c r="BG45" s="156">
        <v>2.21</v>
      </c>
      <c r="BH45" s="156">
        <v>0.44579999999999997</v>
      </c>
      <c r="BI45" s="156">
        <v>0</v>
      </c>
      <c r="BJ45" s="156">
        <v>0.56100000000000005</v>
      </c>
      <c r="BK45" s="156">
        <v>1</v>
      </c>
      <c r="BM45" s="60">
        <f t="shared" si="7"/>
        <v>-3.7374120990924062</v>
      </c>
      <c r="BN45" s="60">
        <f t="shared" si="8"/>
        <v>-2.8660927611540958</v>
      </c>
      <c r="BO45" s="60">
        <f t="shared" si="21"/>
        <v>-3.4119199780972109</v>
      </c>
      <c r="BP45" s="60">
        <f t="shared" si="22"/>
        <v>-2.6536654284275047</v>
      </c>
    </row>
    <row r="46" spans="1:68" x14ac:dyDescent="0.3">
      <c r="A46" s="39">
        <v>1963</v>
      </c>
      <c r="B46" s="65">
        <v>0.50643776824034337</v>
      </c>
      <c r="C46" s="44">
        <v>0.89948589924299027</v>
      </c>
      <c r="D46" s="144">
        <v>682608248.36601305</v>
      </c>
      <c r="E46" s="165">
        <f t="shared" si="23"/>
        <v>1.1766130686990371E-5</v>
      </c>
      <c r="F46" s="132">
        <f t="shared" si="12"/>
        <v>1.1460857885655818E-5</v>
      </c>
      <c r="G46" s="178">
        <v>3</v>
      </c>
      <c r="H46" s="78">
        <v>110</v>
      </c>
      <c r="I46" s="83">
        <v>51</v>
      </c>
      <c r="J46" s="89">
        <v>40106.731858610408</v>
      </c>
      <c r="K46" s="43">
        <v>0.32020000000000004</v>
      </c>
      <c r="L46" s="27">
        <v>14098247.428953934</v>
      </c>
      <c r="M46" s="27">
        <v>58014675.046977207</v>
      </c>
      <c r="N46" s="29">
        <f t="shared" si="16"/>
        <v>0.24301174517547364</v>
      </c>
      <c r="O46" s="31">
        <v>7790.2391407533605</v>
      </c>
      <c r="P46" s="32">
        <v>10663.907977849449</v>
      </c>
      <c r="Q46" s="98">
        <v>82737.905687884806</v>
      </c>
      <c r="R46" s="29">
        <f t="shared" si="14"/>
        <v>0.12888781616103862</v>
      </c>
      <c r="S46" s="29">
        <f t="shared" si="17"/>
        <v>1.8381397412317455E-4</v>
      </c>
      <c r="T46" s="69">
        <f t="shared" si="18"/>
        <v>1.4261547724069477E-3</v>
      </c>
      <c r="U46" s="30">
        <f t="shared" si="13"/>
        <v>1.4383116586103202E-3</v>
      </c>
      <c r="V46" s="64">
        <v>11686.040039999994</v>
      </c>
      <c r="W46" s="30">
        <v>23290.099989999995</v>
      </c>
      <c r="X46" s="30">
        <v>135963.20041690109</v>
      </c>
      <c r="Y46" s="29">
        <f t="shared" si="15"/>
        <v>0.17129708567160859</v>
      </c>
      <c r="Z46" s="69">
        <f t="shared" si="19"/>
        <v>4.0145187353270368E-4</v>
      </c>
      <c r="AA46" s="148">
        <f t="shared" si="20"/>
        <v>2.3436001374963367E-3</v>
      </c>
      <c r="AB46" s="33">
        <v>0.6155936673966047</v>
      </c>
      <c r="AC46" s="34">
        <v>7.8355293840462537</v>
      </c>
      <c r="AD46" s="33">
        <v>0.59716889874078238</v>
      </c>
      <c r="AE46" s="34">
        <v>5.521336319564365</v>
      </c>
      <c r="AF46" s="33">
        <v>1.3636959918024503</v>
      </c>
      <c r="AG46" s="35">
        <v>2.0873553741075312</v>
      </c>
      <c r="AH46" s="147">
        <v>0.209793820977211</v>
      </c>
      <c r="AI46" s="58">
        <v>13.2666664123535</v>
      </c>
      <c r="AJ46" s="124">
        <v>11.33</v>
      </c>
      <c r="AK46" s="19">
        <v>31.8742980957031</v>
      </c>
      <c r="AL46" s="36">
        <v>0.95101755857467696</v>
      </c>
      <c r="AM46" s="124">
        <v>0.42</v>
      </c>
      <c r="AN46" s="19">
        <v>33.851467132568402</v>
      </c>
      <c r="AO46" s="42">
        <v>34.196891784667997</v>
      </c>
      <c r="AP46" s="20">
        <v>0.36248064041137701</v>
      </c>
      <c r="AQ46" s="57">
        <v>6.1769116669893299E-2</v>
      </c>
      <c r="AR46" s="45">
        <v>0.18529999999999999</v>
      </c>
      <c r="AS46" s="152">
        <v>0.747</v>
      </c>
      <c r="AT46" s="152">
        <v>2.83</v>
      </c>
      <c r="AU46" s="152">
        <v>0.26032635569572399</v>
      </c>
      <c r="AV46" s="152">
        <v>2.8378379344940199</v>
      </c>
      <c r="AW46" s="153">
        <v>0.45419999999999999</v>
      </c>
      <c r="AX46" s="153">
        <v>1</v>
      </c>
      <c r="AY46" s="153">
        <v>0.95099999999999996</v>
      </c>
      <c r="AZ46" s="153">
        <v>6.1499999999999999E-2</v>
      </c>
      <c r="BA46" s="160">
        <v>4.1909999999999998</v>
      </c>
      <c r="BB46" s="156">
        <v>2.8639999999999999</v>
      </c>
      <c r="BC46" s="156">
        <v>2.1779999999999999</v>
      </c>
      <c r="BD46" s="156">
        <v>1.51</v>
      </c>
      <c r="BE46" s="156">
        <v>2.9390000000000001</v>
      </c>
      <c r="BF46" s="156">
        <v>1.665</v>
      </c>
      <c r="BG46" s="156">
        <v>2.2570000000000001</v>
      </c>
      <c r="BH46" s="156">
        <v>0.4627</v>
      </c>
      <c r="BI46" s="156">
        <v>0</v>
      </c>
      <c r="BJ46" s="156">
        <v>0.54220000000000002</v>
      </c>
      <c r="BK46" s="156">
        <v>1</v>
      </c>
      <c r="BM46" s="60">
        <f t="shared" si="7"/>
        <v>-3.7356214752464783</v>
      </c>
      <c r="BN46" s="60">
        <f t="shared" si="8"/>
        <v>-2.8458333404344835</v>
      </c>
      <c r="BO46" s="60">
        <f t="shared" si="21"/>
        <v>-3.3963665109381038</v>
      </c>
      <c r="BP46" s="60">
        <f t="shared" si="22"/>
        <v>-2.6301164851849599</v>
      </c>
    </row>
    <row r="47" spans="1:68" x14ac:dyDescent="0.3">
      <c r="A47" s="39">
        <v>1964</v>
      </c>
      <c r="B47" s="65">
        <v>0.51931330472102999</v>
      </c>
      <c r="C47" s="44">
        <v>0.90189972154772646</v>
      </c>
      <c r="D47" s="144">
        <v>746871135.48387098</v>
      </c>
      <c r="E47" s="165">
        <f t="shared" si="23"/>
        <v>1.2096890878629669E-5</v>
      </c>
      <c r="F47" s="132">
        <f t="shared" si="12"/>
        <v>1.1982476941337362E-5</v>
      </c>
      <c r="G47" s="178">
        <v>3</v>
      </c>
      <c r="H47" s="78">
        <v>113</v>
      </c>
      <c r="I47" s="83">
        <v>62</v>
      </c>
      <c r="J47" s="89">
        <v>41549.285669150289</v>
      </c>
      <c r="K47" s="43">
        <v>0.32020000000000004</v>
      </c>
      <c r="L47" s="27">
        <v>14799317.674053499</v>
      </c>
      <c r="M47" s="27">
        <v>61740751.650764361</v>
      </c>
      <c r="N47" s="29">
        <f t="shared" si="16"/>
        <v>0.23970096376159492</v>
      </c>
      <c r="O47" s="31">
        <v>9042.7510234889196</v>
      </c>
      <c r="P47" s="32">
        <v>11622.607354628344</v>
      </c>
      <c r="Q47" s="98">
        <v>93782.157001511354</v>
      </c>
      <c r="R47" s="29">
        <f t="shared" si="14"/>
        <v>0.12393196879062016</v>
      </c>
      <c r="S47" s="29">
        <f t="shared" si="17"/>
        <v>1.8824855616224838E-4</v>
      </c>
      <c r="T47" s="69">
        <f t="shared" si="18"/>
        <v>1.5189668815823417E-3</v>
      </c>
      <c r="U47" s="30">
        <f t="shared" si="13"/>
        <v>1.5103199940765903E-3</v>
      </c>
      <c r="V47" s="64">
        <v>12526.559990000005</v>
      </c>
      <c r="W47" s="30">
        <v>26540.650020000008</v>
      </c>
      <c r="X47" s="30">
        <v>155312.63021020294</v>
      </c>
      <c r="Y47" s="29">
        <f t="shared" si="15"/>
        <v>0.17088532969971218</v>
      </c>
      <c r="Z47" s="69">
        <f t="shared" si="19"/>
        <v>4.2987247985134354E-4</v>
      </c>
      <c r="AA47" s="148">
        <f t="shared" si="20"/>
        <v>2.5155610525885159E-3</v>
      </c>
      <c r="AB47" s="33">
        <v>0.68185146205830416</v>
      </c>
      <c r="AC47" s="34">
        <v>7.8122373394794549</v>
      </c>
      <c r="AD47" s="33">
        <v>0.55450213270859416</v>
      </c>
      <c r="AE47" s="34">
        <v>5.402650600462886</v>
      </c>
      <c r="AF47" s="33">
        <v>1.4207618191210007</v>
      </c>
      <c r="AG47" s="35">
        <v>2.1647729366707948</v>
      </c>
      <c r="AH47" s="147">
        <v>0.21443298459053001</v>
      </c>
      <c r="AI47" s="58">
        <v>13.444444656372101</v>
      </c>
      <c r="AJ47" s="124">
        <v>11.44</v>
      </c>
      <c r="AK47" s="19">
        <v>32.111110687255902</v>
      </c>
      <c r="AL47" s="36">
        <v>0.992414951324463</v>
      </c>
      <c r="AM47" s="124">
        <v>0.4</v>
      </c>
      <c r="AN47" s="19">
        <v>34.628669738769503</v>
      </c>
      <c r="AO47" s="42">
        <v>34.974094390869098</v>
      </c>
      <c r="AP47" s="20">
        <v>0.38779979944229098</v>
      </c>
      <c r="AQ47" s="57">
        <v>7.4789918959140805E-2</v>
      </c>
      <c r="AR47" s="45">
        <v>0.18429999999999999</v>
      </c>
      <c r="AS47" s="152">
        <v>0.79600000000000004</v>
      </c>
      <c r="AT47" s="152">
        <v>2.2320000000000002</v>
      </c>
      <c r="AU47" s="152">
        <v>0.29329648613929699</v>
      </c>
      <c r="AV47" s="152">
        <v>2.2396073341369598</v>
      </c>
      <c r="AW47" s="153">
        <v>0.4627</v>
      </c>
      <c r="AX47" s="153">
        <v>1</v>
      </c>
      <c r="AY47" s="153">
        <v>0.93600000000000005</v>
      </c>
      <c r="AZ47" s="153">
        <v>7.9299999999999995E-2</v>
      </c>
      <c r="BA47" s="160">
        <v>4.7954999999999997</v>
      </c>
      <c r="BB47" s="156">
        <v>2.8370000000000002</v>
      </c>
      <c r="BC47" s="156">
        <v>2.0459999999999998</v>
      </c>
      <c r="BD47" s="156">
        <v>1.387</v>
      </c>
      <c r="BE47" s="156">
        <v>2.91</v>
      </c>
      <c r="BF47" s="156">
        <v>1.6719999999999999</v>
      </c>
      <c r="BG47" s="156">
        <v>2.125</v>
      </c>
      <c r="BH47" s="156">
        <v>0.48870000000000002</v>
      </c>
      <c r="BI47" s="156">
        <v>0</v>
      </c>
      <c r="BJ47" s="156">
        <v>0.53039999999999998</v>
      </c>
      <c r="BK47" s="156">
        <v>1</v>
      </c>
      <c r="BM47" s="60">
        <f t="shared" si="7"/>
        <v>-3.7252683460870122</v>
      </c>
      <c r="BN47" s="60">
        <f t="shared" si="8"/>
        <v>-2.818451695066007</v>
      </c>
      <c r="BO47" s="60">
        <f t="shared" si="21"/>
        <v>-3.3666603572353289</v>
      </c>
      <c r="BP47" s="60">
        <f t="shared" si="22"/>
        <v>-2.5993651378967546</v>
      </c>
    </row>
    <row r="48" spans="1:68" x14ac:dyDescent="0.3">
      <c r="A48" s="39">
        <v>1965</v>
      </c>
      <c r="B48" s="65">
        <v>0.53218884120171672</v>
      </c>
      <c r="C48" s="44">
        <v>0.90278523096027774</v>
      </c>
      <c r="D48" s="144">
        <v>774455644.44444454</v>
      </c>
      <c r="E48" s="165">
        <f t="shared" si="23"/>
        <v>1.203401005403568E-5</v>
      </c>
      <c r="F48" s="132">
        <f t="shared" si="12"/>
        <v>1.2295562370815568E-5</v>
      </c>
      <c r="G48" s="178">
        <v>3</v>
      </c>
      <c r="H48" s="78">
        <v>116</v>
      </c>
      <c r="I48" s="83">
        <v>52</v>
      </c>
      <c r="J48" s="91">
        <v>44032.898259812995</v>
      </c>
      <c r="K48" s="43">
        <v>0.31909999999999999</v>
      </c>
      <c r="L48" s="27">
        <v>15593863.636363635</v>
      </c>
      <c r="M48" s="27">
        <v>64355575.653248362</v>
      </c>
      <c r="N48" s="29">
        <f t="shared" si="16"/>
        <v>0.24230788829213948</v>
      </c>
      <c r="O48" s="31">
        <v>9170.4545514354049</v>
      </c>
      <c r="P48" s="32">
        <v>13134.037057416268</v>
      </c>
      <c r="Q48" s="98">
        <v>101428.38522583905</v>
      </c>
      <c r="R48" s="29">
        <f t="shared" si="14"/>
        <v>0.12949074391919185</v>
      </c>
      <c r="S48" s="29">
        <f t="shared" si="17"/>
        <v>2.0408545684034022E-4</v>
      </c>
      <c r="T48" s="69">
        <f t="shared" si="18"/>
        <v>1.5760621235421958E-3</v>
      </c>
      <c r="U48" s="30">
        <f t="shared" si="13"/>
        <v>1.5773128642333823E-3</v>
      </c>
      <c r="V48" s="64">
        <v>13521.81998</v>
      </c>
      <c r="W48" s="30">
        <v>28020.52996</v>
      </c>
      <c r="X48" s="30">
        <v>169588.26009760291</v>
      </c>
      <c r="Y48" s="29">
        <f t="shared" si="15"/>
        <v>0.16522682610148476</v>
      </c>
      <c r="Z48" s="69">
        <f t="shared" si="19"/>
        <v>4.3540174531226739E-4</v>
      </c>
      <c r="AA48" s="148">
        <f t="shared" si="20"/>
        <v>2.6351758705625518E-3</v>
      </c>
      <c r="AB48" s="33">
        <v>0.72975057923208453</v>
      </c>
      <c r="AC48" s="34">
        <v>8.0071002157933595</v>
      </c>
      <c r="AD48" s="33">
        <v>0.6115968402800267</v>
      </c>
      <c r="AE48" s="34">
        <v>5.8900913491843339</v>
      </c>
      <c r="AF48" s="33">
        <v>1.4430036629287797</v>
      </c>
      <c r="AG48" s="35">
        <v>2.2944384727197362</v>
      </c>
      <c r="AH48" s="147">
        <v>0.21907216310501099</v>
      </c>
      <c r="AI48" s="58">
        <v>13.800000190734901</v>
      </c>
      <c r="AJ48" s="124">
        <v>11.41</v>
      </c>
      <c r="AK48" s="19">
        <v>32.244007110595703</v>
      </c>
      <c r="AL48" s="36">
        <v>1.0391539335250899</v>
      </c>
      <c r="AM48" s="124">
        <v>0.38</v>
      </c>
      <c r="AN48" s="19">
        <v>35.405872344970703</v>
      </c>
      <c r="AO48" s="42">
        <v>35.751296997070298</v>
      </c>
      <c r="AP48" s="20">
        <v>0.38779979944229098</v>
      </c>
      <c r="AQ48" s="57">
        <v>7.4789918959140805E-2</v>
      </c>
      <c r="AR48" s="45">
        <v>0.19500000000000001</v>
      </c>
      <c r="AS48" s="152">
        <v>0.77700000000000002</v>
      </c>
      <c r="AT48" s="152">
        <v>2.3730000000000002</v>
      </c>
      <c r="AU48" s="152">
        <v>0.27200341224670399</v>
      </c>
      <c r="AV48" s="152">
        <v>2.38074827194214</v>
      </c>
      <c r="AW48" s="153">
        <v>0.4627</v>
      </c>
      <c r="AX48" s="153">
        <v>1</v>
      </c>
      <c r="AY48" s="153">
        <v>0.91690000000000005</v>
      </c>
      <c r="AZ48" s="153">
        <v>0.1011</v>
      </c>
      <c r="BA48" s="160">
        <v>5.1829999999999998</v>
      </c>
      <c r="BB48" s="156">
        <v>2.5459999999999998</v>
      </c>
      <c r="BC48" s="156">
        <v>2.0030000000000001</v>
      </c>
      <c r="BD48" s="156">
        <v>1.278</v>
      </c>
      <c r="BE48" s="156">
        <v>2.6139999999999999</v>
      </c>
      <c r="BF48" s="156">
        <v>1.4730000000000001</v>
      </c>
      <c r="BG48" s="156">
        <v>2.0739999999999998</v>
      </c>
      <c r="BH48" s="156">
        <v>0.52439999999999998</v>
      </c>
      <c r="BI48" s="156">
        <v>1.72E-2</v>
      </c>
      <c r="BJ48" s="156">
        <v>0.52890000000000004</v>
      </c>
      <c r="BK48" s="156">
        <v>1</v>
      </c>
      <c r="BM48" s="60">
        <f t="shared" si="7"/>
        <v>-3.6901879420699384</v>
      </c>
      <c r="BN48" s="60">
        <f t="shared" si="8"/>
        <v>-2.8024266679506309</v>
      </c>
      <c r="BO48" s="60">
        <f t="shared" si="21"/>
        <v>-3.3611098344176442</v>
      </c>
      <c r="BP48" s="60">
        <f t="shared" si="22"/>
        <v>-2.5791903948476333</v>
      </c>
    </row>
    <row r="49" spans="1:68" x14ac:dyDescent="0.3">
      <c r="A49" s="39">
        <v>1966</v>
      </c>
      <c r="B49" s="65">
        <v>0.54935622317596566</v>
      </c>
      <c r="C49" s="44">
        <v>0.90377395359290835</v>
      </c>
      <c r="D49" s="144">
        <v>840459629.62962973</v>
      </c>
      <c r="E49" s="165">
        <f t="shared" si="23"/>
        <v>1.2607340012273861E-5</v>
      </c>
      <c r="F49" s="132">
        <f t="shared" si="12"/>
        <v>1.2558585117235961E-5</v>
      </c>
      <c r="G49" s="178">
        <v>3</v>
      </c>
      <c r="H49" s="78">
        <v>120</v>
      </c>
      <c r="I49" s="84">
        <v>62</v>
      </c>
      <c r="J49" s="88">
        <v>46692.927347435529</v>
      </c>
      <c r="K49" s="43">
        <v>0.31909999999999999</v>
      </c>
      <c r="L49" s="27">
        <v>16321520.474707711</v>
      </c>
      <c r="M49" s="27">
        <v>66664310.537464783</v>
      </c>
      <c r="N49" s="29">
        <f t="shared" si="16"/>
        <v>0.24483145993890021</v>
      </c>
      <c r="O49" s="31">
        <v>9397.567728100581</v>
      </c>
      <c r="P49" s="32">
        <v>15691.028729216847</v>
      </c>
      <c r="Q49" s="98">
        <v>111280.21839680527</v>
      </c>
      <c r="R49" s="29">
        <f t="shared" si="14"/>
        <v>0.14100465433367013</v>
      </c>
      <c r="S49" s="29">
        <f t="shared" si="17"/>
        <v>2.353737495027211E-4</v>
      </c>
      <c r="T49" s="69">
        <f t="shared" si="18"/>
        <v>1.6692622709158108E-3</v>
      </c>
      <c r="U49" s="30">
        <f t="shared" si="13"/>
        <v>1.6540112196047573E-3</v>
      </c>
      <c r="V49" s="64">
        <v>14746.690049999996</v>
      </c>
      <c r="W49" s="30">
        <v>31150.73</v>
      </c>
      <c r="X49" s="30">
        <v>189410.05973320227</v>
      </c>
      <c r="Y49" s="29">
        <f t="shared" si="15"/>
        <v>0.16446185616475728</v>
      </c>
      <c r="Z49" s="69">
        <f t="shared" si="19"/>
        <v>4.6727746449119203E-4</v>
      </c>
      <c r="AA49" s="148">
        <f t="shared" si="20"/>
        <v>2.8412513113258019E-3</v>
      </c>
      <c r="AB49" s="33">
        <v>0.629494903151395</v>
      </c>
      <c r="AC49" s="34">
        <v>8.9165150422973269</v>
      </c>
      <c r="AD49" s="33">
        <v>0.49448197935410731</v>
      </c>
      <c r="AE49" s="34">
        <v>5.7907865334324251</v>
      </c>
      <c r="AF49" s="33">
        <v>1.3450423924040968</v>
      </c>
      <c r="AG49" s="35">
        <v>2.2657836018151345</v>
      </c>
      <c r="AH49" s="147">
        <v>0.22680412232875799</v>
      </c>
      <c r="AI49" s="58">
        <v>14.3555555343628</v>
      </c>
      <c r="AJ49" s="124">
        <v>11.14</v>
      </c>
      <c r="AK49" s="19">
        <v>32.692306518554702</v>
      </c>
      <c r="AL49" s="36">
        <v>1.09962069988251</v>
      </c>
      <c r="AM49" s="124">
        <v>0.35</v>
      </c>
      <c r="AN49" s="19">
        <v>36.701210021972699</v>
      </c>
      <c r="AO49" s="42">
        <v>37.046630859375</v>
      </c>
      <c r="AP49" s="20">
        <v>0.43416485190391502</v>
      </c>
      <c r="AQ49" s="57">
        <v>6.4616926014423398E-2</v>
      </c>
      <c r="AR49" s="45">
        <v>0.19350000000000001</v>
      </c>
      <c r="AS49" s="152">
        <v>0.878</v>
      </c>
      <c r="AT49" s="152">
        <v>2.7749999999999999</v>
      </c>
      <c r="AU49" s="152">
        <v>0.32345464825630199</v>
      </c>
      <c r="AV49" s="152">
        <v>2.7844111919403098</v>
      </c>
      <c r="AW49" s="153">
        <v>0.50639999999999996</v>
      </c>
      <c r="AX49" s="153">
        <v>1</v>
      </c>
      <c r="AY49" s="153">
        <v>0.92679999999999996</v>
      </c>
      <c r="AZ49" s="153">
        <v>8.5800000000000001E-2</v>
      </c>
      <c r="BA49" s="160">
        <v>5.8201999999999998</v>
      </c>
      <c r="BB49" s="156">
        <v>2.4159999999999999</v>
      </c>
      <c r="BC49" s="156">
        <v>2.052</v>
      </c>
      <c r="BD49" s="156">
        <v>1.18</v>
      </c>
      <c r="BE49" s="156">
        <v>2.4809999999999999</v>
      </c>
      <c r="BF49" s="156">
        <v>1.292</v>
      </c>
      <c r="BG49" s="156">
        <v>2.12</v>
      </c>
      <c r="BH49" s="156">
        <v>0.52439999999999998</v>
      </c>
      <c r="BI49" s="156">
        <v>0</v>
      </c>
      <c r="BJ49" s="156">
        <v>0.50719999999999998</v>
      </c>
      <c r="BK49" s="156">
        <v>1</v>
      </c>
      <c r="BM49" s="60">
        <f t="shared" si="7"/>
        <v>-3.6282419742955572</v>
      </c>
      <c r="BN49" s="60">
        <f t="shared" si="8"/>
        <v>-2.7774754225400771</v>
      </c>
      <c r="BO49" s="60">
        <f t="shared" si="21"/>
        <v>-3.3304251633007875</v>
      </c>
      <c r="BP49" s="60">
        <f t="shared" si="22"/>
        <v>-2.5464903508265229</v>
      </c>
    </row>
    <row r="50" spans="1:68" x14ac:dyDescent="0.3">
      <c r="A50" s="39">
        <v>1967</v>
      </c>
      <c r="B50" s="65">
        <v>0.55364806866952787</v>
      </c>
      <c r="C50" s="44">
        <v>0.90579096913113943</v>
      </c>
      <c r="D50" s="144">
        <v>882631497.005988</v>
      </c>
      <c r="E50" s="165">
        <f t="shared" si="23"/>
        <v>1.2973440222148263E-5</v>
      </c>
      <c r="F50" s="132">
        <f t="shared" si="12"/>
        <v>1.2822160320453516E-5</v>
      </c>
      <c r="G50" s="178">
        <v>3</v>
      </c>
      <c r="H50" s="78">
        <v>120</v>
      </c>
      <c r="I50" s="84">
        <v>68</v>
      </c>
      <c r="J50" s="88">
        <v>46915.749775729913</v>
      </c>
      <c r="K50" s="43">
        <v>0.31909999999999999</v>
      </c>
      <c r="L50" s="27">
        <v>16460772.298976818</v>
      </c>
      <c r="M50" s="27">
        <v>68033727.515016347</v>
      </c>
      <c r="N50" s="29">
        <f t="shared" si="16"/>
        <v>0.24195017530597027</v>
      </c>
      <c r="O50" s="31">
        <v>9908.376224059195</v>
      </c>
      <c r="P50" s="32">
        <v>15970.92316318862</v>
      </c>
      <c r="Q50" s="98">
        <v>115393.24839944647</v>
      </c>
      <c r="R50" s="29">
        <f t="shared" si="14"/>
        <v>0.13840431207815126</v>
      </c>
      <c r="S50" s="29">
        <f t="shared" si="17"/>
        <v>2.347500827389405E-4</v>
      </c>
      <c r="T50" s="69">
        <f t="shared" si="18"/>
        <v>1.6961182727196151E-3</v>
      </c>
      <c r="U50" s="30">
        <f t="shared" si="13"/>
        <v>1.7415391766443179E-3</v>
      </c>
      <c r="V50" s="64">
        <v>14577.990009999998</v>
      </c>
      <c r="W50" s="30">
        <v>32700.030040000009</v>
      </c>
      <c r="X50" s="30">
        <v>199618.78040620248</v>
      </c>
      <c r="Y50" s="29">
        <f t="shared" si="15"/>
        <v>0.16381239266896136</v>
      </c>
      <c r="Z50" s="69">
        <f t="shared" si="19"/>
        <v>4.8064439851223034E-4</v>
      </c>
      <c r="AA50" s="148">
        <f t="shared" si="20"/>
        <v>2.9341149999776626E-3</v>
      </c>
      <c r="AB50" s="33">
        <v>0.5986177725495635</v>
      </c>
      <c r="AC50" s="34">
        <v>9.0696288132246945</v>
      </c>
      <c r="AD50" s="33">
        <v>0.4629229363265242</v>
      </c>
      <c r="AE50" s="34">
        <v>6.0818001833117137</v>
      </c>
      <c r="AF50" s="33">
        <v>1.3248084317164706</v>
      </c>
      <c r="AG50" s="35">
        <v>2.2274678527604674</v>
      </c>
      <c r="AH50" s="147">
        <v>0.230927839875221</v>
      </c>
      <c r="AI50" s="58">
        <v>14.822221755981399</v>
      </c>
      <c r="AJ50" s="124">
        <v>11.16</v>
      </c>
      <c r="AK50" s="19">
        <v>33.121692657470703</v>
      </c>
      <c r="AL50" s="36">
        <v>1.1350889205932599</v>
      </c>
      <c r="AM50" s="124">
        <v>0.35</v>
      </c>
      <c r="AN50" s="19">
        <v>37.392055511474602</v>
      </c>
      <c r="AO50" s="42">
        <v>37.737480163574197</v>
      </c>
      <c r="AP50" s="20">
        <v>0.43416485190391502</v>
      </c>
      <c r="AQ50" s="57">
        <v>6.2742158770561204E-2</v>
      </c>
      <c r="AR50" s="45">
        <v>0.1973</v>
      </c>
      <c r="AS50" s="152">
        <v>0.85099999999999998</v>
      </c>
      <c r="AT50" s="152">
        <v>2.2890000000000001</v>
      </c>
      <c r="AU50" s="152">
        <v>0.26571947336196899</v>
      </c>
      <c r="AV50" s="152">
        <v>2.2983627319335902</v>
      </c>
      <c r="AW50" s="153">
        <v>0.53349999999999997</v>
      </c>
      <c r="AX50" s="153">
        <v>1</v>
      </c>
      <c r="AY50" s="153">
        <v>0.91210000000000002</v>
      </c>
      <c r="AZ50" s="153">
        <v>0.10390000000000001</v>
      </c>
      <c r="BA50" s="160">
        <v>6.1856999999999998</v>
      </c>
      <c r="BB50" s="156">
        <v>2.2759999999999998</v>
      </c>
      <c r="BC50" s="156">
        <v>1.88</v>
      </c>
      <c r="BD50" s="156">
        <v>1.0429999999999999</v>
      </c>
      <c r="BE50" s="156">
        <v>2.3370000000000002</v>
      </c>
      <c r="BF50" s="156">
        <v>1.23</v>
      </c>
      <c r="BG50" s="156">
        <v>1.944</v>
      </c>
      <c r="BH50" s="156">
        <v>0.52439999999999998</v>
      </c>
      <c r="BI50" s="156">
        <v>0</v>
      </c>
      <c r="BJ50" s="156">
        <v>0.50739999999999996</v>
      </c>
      <c r="BK50" s="156">
        <v>1</v>
      </c>
      <c r="BM50" s="60">
        <f t="shared" si="7"/>
        <v>-3.6293942459923776</v>
      </c>
      <c r="BN50" s="60">
        <f t="shared" si="8"/>
        <v>-2.770543867056567</v>
      </c>
      <c r="BO50" s="60">
        <f t="shared" si="21"/>
        <v>-3.3181761146426667</v>
      </c>
      <c r="BP50" s="60">
        <f t="shared" si="22"/>
        <v>-2.5325228683806187</v>
      </c>
    </row>
    <row r="51" spans="1:68" x14ac:dyDescent="0.3">
      <c r="A51" s="39">
        <v>1968</v>
      </c>
      <c r="B51" s="65">
        <v>0.57510729613733902</v>
      </c>
      <c r="C51" s="44">
        <v>0.90940831409590195</v>
      </c>
      <c r="D51" s="144">
        <v>916318859.19540238</v>
      </c>
      <c r="E51" s="165">
        <f t="shared" si="23"/>
        <v>1.308124441909233E-5</v>
      </c>
      <c r="F51" s="132">
        <f t="shared" si="12"/>
        <v>1.3098261684162972E-5</v>
      </c>
      <c r="G51" s="178">
        <v>3</v>
      </c>
      <c r="H51" s="78">
        <v>123</v>
      </c>
      <c r="I51" s="84">
        <v>76</v>
      </c>
      <c r="J51" s="88">
        <v>48473.594937919901</v>
      </c>
      <c r="K51" s="43">
        <v>0.31569999999999998</v>
      </c>
      <c r="L51" s="27">
        <v>16828844.634999435</v>
      </c>
      <c r="M51" s="27">
        <v>70048294.324201852</v>
      </c>
      <c r="N51" s="29">
        <f t="shared" si="16"/>
        <v>0.24024631573627098</v>
      </c>
      <c r="O51" s="31">
        <v>10326.813725600814</v>
      </c>
      <c r="P51" s="32">
        <v>19172.244149836399</v>
      </c>
      <c r="Q51" s="98">
        <v>126762.65410560853</v>
      </c>
      <c r="R51" s="29">
        <f t="shared" si="14"/>
        <v>0.15124520928588017</v>
      </c>
      <c r="S51" s="29">
        <f t="shared" si="17"/>
        <v>2.7370037107687776E-4</v>
      </c>
      <c r="T51" s="69">
        <f t="shared" si="18"/>
        <v>1.8096465492638231E-3</v>
      </c>
      <c r="U51" s="30">
        <f t="shared" si="13"/>
        <v>1.8585964017846055E-3</v>
      </c>
      <c r="V51" s="64">
        <v>15555.179939999998</v>
      </c>
      <c r="W51" s="30">
        <v>35934.510040000016</v>
      </c>
      <c r="X51" s="30">
        <v>224699.48066760169</v>
      </c>
      <c r="Y51" s="29">
        <f t="shared" si="15"/>
        <v>0.15992253267891612</v>
      </c>
      <c r="Z51" s="69">
        <f t="shared" si="19"/>
        <v>5.1299621763358991E-4</v>
      </c>
      <c r="AA51" s="148">
        <f t="shared" si="20"/>
        <v>3.2077794732250529E-3</v>
      </c>
      <c r="AB51" s="33">
        <v>0.44904824064245902</v>
      </c>
      <c r="AC51" s="34">
        <v>8.819902523131951</v>
      </c>
      <c r="AD51" s="33">
        <v>0.41745593693066996</v>
      </c>
      <c r="AE51" s="34">
        <v>6.1871788777893677</v>
      </c>
      <c r="AF51" s="33">
        <v>1.3352191374504012</v>
      </c>
      <c r="AG51" s="35">
        <v>2.2484763275199349</v>
      </c>
      <c r="AH51" s="147">
        <v>0.236597940325737</v>
      </c>
      <c r="AI51" s="58">
        <v>15.1333332061768</v>
      </c>
      <c r="AJ51" s="124">
        <v>11.28</v>
      </c>
      <c r="AK51" s="19">
        <v>32.721714019775398</v>
      </c>
      <c r="AL51" s="36">
        <v>1.1987607479095499</v>
      </c>
      <c r="AM51" s="124">
        <v>0.33</v>
      </c>
      <c r="AN51" s="19">
        <v>38.341968536377003</v>
      </c>
      <c r="AO51" s="42">
        <v>38.687393188476598</v>
      </c>
      <c r="AP51" s="20">
        <v>0.454836815595627</v>
      </c>
      <c r="AQ51" s="57">
        <v>6.1299938708543798E-2</v>
      </c>
      <c r="AR51" s="45">
        <v>0.1827</v>
      </c>
      <c r="AS51" s="152">
        <v>0.94299999999999995</v>
      </c>
      <c r="AT51" s="152">
        <v>2.956</v>
      </c>
      <c r="AU51" s="152">
        <v>0.29903870820999101</v>
      </c>
      <c r="AV51" s="152">
        <v>2.96872115135193</v>
      </c>
      <c r="AW51" s="153">
        <v>0.50639999999999996</v>
      </c>
      <c r="AX51" s="153">
        <v>1</v>
      </c>
      <c r="AY51" s="153">
        <v>0.90529999999999999</v>
      </c>
      <c r="AZ51" s="153">
        <v>0.1113</v>
      </c>
      <c r="BA51" s="160">
        <v>6.9364999999999997</v>
      </c>
      <c r="BB51" s="156">
        <v>2.1429999999999998</v>
      </c>
      <c r="BC51" s="156">
        <v>1.96</v>
      </c>
      <c r="BD51" s="156">
        <v>0.94599999999999995</v>
      </c>
      <c r="BE51" s="156">
        <v>2.202</v>
      </c>
      <c r="BF51" s="156">
        <v>1.119</v>
      </c>
      <c r="BG51" s="156">
        <v>2.02</v>
      </c>
      <c r="BH51" s="156">
        <v>0.54269999999999996</v>
      </c>
      <c r="BI51" s="156">
        <v>0</v>
      </c>
      <c r="BJ51" s="156">
        <v>0.51719999999999999</v>
      </c>
      <c r="BK51" s="156">
        <v>1</v>
      </c>
      <c r="BM51" s="60">
        <f t="shared" si="7"/>
        <v>-3.5627246137826747</v>
      </c>
      <c r="BN51" s="60">
        <f t="shared" si="8"/>
        <v>-2.7424062409838248</v>
      </c>
      <c r="BO51" s="60">
        <f t="shared" si="21"/>
        <v>-3.2898858369679425</v>
      </c>
      <c r="BP51" s="60">
        <f t="shared" si="22"/>
        <v>-2.4937954960155211</v>
      </c>
    </row>
    <row r="52" spans="1:68" x14ac:dyDescent="0.3">
      <c r="A52" s="39">
        <v>1969</v>
      </c>
      <c r="B52" s="65">
        <v>0.57510729613733902</v>
      </c>
      <c r="C52" s="44">
        <v>0.90983651455358394</v>
      </c>
      <c r="D52" s="144">
        <v>961904040.87193453</v>
      </c>
      <c r="E52" s="165">
        <f t="shared" si="23"/>
        <v>1.3414766894717439E-5</v>
      </c>
      <c r="F52" s="132">
        <f t="shared" si="12"/>
        <v>1.3484608653768673E-5</v>
      </c>
      <c r="G52" s="178">
        <v>3</v>
      </c>
      <c r="H52" s="78">
        <v>123</v>
      </c>
      <c r="I52" s="83">
        <v>78</v>
      </c>
      <c r="J52" s="91">
        <v>48498.723253469434</v>
      </c>
      <c r="K52" s="43">
        <v>0.31569999999999998</v>
      </c>
      <c r="L52" s="27">
        <v>16837330.341506131</v>
      </c>
      <c r="M52" s="27">
        <v>71704864.37976943</v>
      </c>
      <c r="N52" s="29">
        <f t="shared" si="16"/>
        <v>0.23481433912671285</v>
      </c>
      <c r="O52" s="31">
        <v>10565.827490148868</v>
      </c>
      <c r="P52" s="32">
        <v>20123.100924912436</v>
      </c>
      <c r="Q52" s="98">
        <v>140298.215686023</v>
      </c>
      <c r="R52" s="29">
        <f t="shared" si="14"/>
        <v>0.14343091126651564</v>
      </c>
      <c r="S52" s="29">
        <f t="shared" si="17"/>
        <v>2.8063787720641588E-4</v>
      </c>
      <c r="T52" s="69">
        <f t="shared" si="18"/>
        <v>1.956606666780145E-3</v>
      </c>
      <c r="U52" s="30">
        <f t="shared" si="13"/>
        <v>1.9910651089512844E-3</v>
      </c>
      <c r="V52" s="64">
        <v>17546.959980000003</v>
      </c>
      <c r="W52" s="30">
        <v>39374.039940000002</v>
      </c>
      <c r="X52" s="30">
        <v>256352.89970150121</v>
      </c>
      <c r="Y52" s="29">
        <f t="shared" si="15"/>
        <v>0.1535931131882938</v>
      </c>
      <c r="Z52" s="69">
        <f t="shared" si="19"/>
        <v>5.4911253623553139E-4</v>
      </c>
      <c r="AA52" s="148">
        <f t="shared" si="20"/>
        <v>3.5751117015406803E-3</v>
      </c>
      <c r="AB52" s="33">
        <v>0.408344550832691</v>
      </c>
      <c r="AC52" s="34">
        <v>8.537057641004008</v>
      </c>
      <c r="AD52" s="33">
        <v>0.37053585201645073</v>
      </c>
      <c r="AE52" s="34">
        <v>5.9648818709795108</v>
      </c>
      <c r="AF52" s="33">
        <v>1.3382779116619177</v>
      </c>
      <c r="AG52" s="35">
        <v>2.2889993415478074</v>
      </c>
      <c r="AH52" s="147">
        <v>0.239175260066986</v>
      </c>
      <c r="AI52" s="58">
        <v>15.177778244018601</v>
      </c>
      <c r="AJ52" s="124">
        <v>11.51</v>
      </c>
      <c r="AK52" s="19">
        <v>32.341270446777301</v>
      </c>
      <c r="AL52" s="36">
        <v>1.22846007347107</v>
      </c>
      <c r="AM52" s="124">
        <v>0.32</v>
      </c>
      <c r="AN52" s="19">
        <v>38.773746490478501</v>
      </c>
      <c r="AO52" s="42">
        <v>39.119171142578097</v>
      </c>
      <c r="AP52" s="20">
        <v>0.454836815595627</v>
      </c>
      <c r="AQ52" s="57">
        <v>5.9868812561035198E-2</v>
      </c>
      <c r="AR52" s="45">
        <v>0.1739</v>
      </c>
      <c r="AS52" s="152">
        <v>0.92200000000000004</v>
      </c>
      <c r="AT52" s="152">
        <v>3.1549999999999998</v>
      </c>
      <c r="AU52" s="152">
        <v>0.33181777596473699</v>
      </c>
      <c r="AV52" s="152">
        <v>3.1699123382568399</v>
      </c>
      <c r="AW52" s="153">
        <v>0.51529999999999998</v>
      </c>
      <c r="AX52" s="153">
        <v>1</v>
      </c>
      <c r="AY52" s="153">
        <v>0.9002</v>
      </c>
      <c r="AZ52" s="153">
        <v>0.11609999999999999</v>
      </c>
      <c r="BA52" s="160">
        <v>7.8120000000000003</v>
      </c>
      <c r="BB52" s="156">
        <v>2.0219999999999998</v>
      </c>
      <c r="BC52" s="156">
        <v>1.8560000000000001</v>
      </c>
      <c r="BD52" s="156">
        <v>0.92300000000000004</v>
      </c>
      <c r="BE52" s="156">
        <v>2.081</v>
      </c>
      <c r="BF52" s="156">
        <v>1.022</v>
      </c>
      <c r="BG52" s="156">
        <v>1.915</v>
      </c>
      <c r="BH52" s="156">
        <v>0.57079999999999997</v>
      </c>
      <c r="BI52" s="156">
        <v>1.6500000000000001E-2</v>
      </c>
      <c r="BJ52" s="156">
        <v>0.4662</v>
      </c>
      <c r="BK52" s="156">
        <v>1</v>
      </c>
      <c r="BM52" s="60">
        <f t="shared" si="7"/>
        <v>-3.5518537133804253</v>
      </c>
      <c r="BN52" s="60">
        <f t="shared" si="8"/>
        <v>-2.7084964710286883</v>
      </c>
      <c r="BO52" s="60">
        <f t="shared" si="21"/>
        <v>-3.2603386412373241</v>
      </c>
      <c r="BP52" s="60">
        <f t="shared" si="22"/>
        <v>-2.4467103844629343</v>
      </c>
    </row>
    <row r="53" spans="1:68" x14ac:dyDescent="0.3">
      <c r="A53" s="39">
        <v>1970</v>
      </c>
      <c r="B53" s="65">
        <v>0.58369098712446355</v>
      </c>
      <c r="C53" s="44">
        <v>0.91048697769135822</v>
      </c>
      <c r="D53" s="144">
        <v>979335164.94845378</v>
      </c>
      <c r="E53" s="165">
        <f t="shared" si="23"/>
        <v>1.3414516872582968E-5</v>
      </c>
      <c r="F53" s="132">
        <f t="shared" si="12"/>
        <v>1.3822038470688426E-5</v>
      </c>
      <c r="G53" s="178">
        <v>3</v>
      </c>
      <c r="H53" s="78">
        <v>124</v>
      </c>
      <c r="I53" s="83">
        <v>76</v>
      </c>
      <c r="J53" s="91">
        <v>46472.600698037575</v>
      </c>
      <c r="K53" s="43">
        <v>0.31569999999999998</v>
      </c>
      <c r="L53" s="27">
        <v>16344399.660585487</v>
      </c>
      <c r="M53" s="27">
        <v>73005623.255061194</v>
      </c>
      <c r="N53" s="29">
        <f t="shared" si="16"/>
        <v>0.22387864019025952</v>
      </c>
      <c r="O53" s="31">
        <v>11149.867416207042</v>
      </c>
      <c r="P53" s="32">
        <v>21643.620051972845</v>
      </c>
      <c r="Q53" s="98">
        <v>157790.57600726682</v>
      </c>
      <c r="R53" s="29">
        <f t="shared" si="14"/>
        <v>0.13716674721420674</v>
      </c>
      <c r="S53" s="29">
        <f t="shared" si="17"/>
        <v>2.9646510894586984E-4</v>
      </c>
      <c r="T53" s="69">
        <f t="shared" si="18"/>
        <v>2.1613482492436335E-3</v>
      </c>
      <c r="U53" s="30">
        <f t="shared" si="13"/>
        <v>2.17757053077298E-3</v>
      </c>
      <c r="V53" s="64">
        <v>19597.049969999985</v>
      </c>
      <c r="W53" s="30">
        <v>45146.140000000007</v>
      </c>
      <c r="X53" s="30">
        <v>297529.91011930234</v>
      </c>
      <c r="Y53" s="29">
        <f t="shared" si="15"/>
        <v>0.15173647577783858</v>
      </c>
      <c r="Z53" s="69">
        <f t="shared" si="19"/>
        <v>6.1839263863650669E-4</v>
      </c>
      <c r="AA53" s="148">
        <f t="shared" si="20"/>
        <v>4.0754382587737956E-3</v>
      </c>
      <c r="AB53" s="33">
        <v>0.42426798641732372</v>
      </c>
      <c r="AC53" s="34">
        <v>7.8723126506319243</v>
      </c>
      <c r="AD53" s="33">
        <v>0.37830779621195504</v>
      </c>
      <c r="AE53" s="34">
        <v>5.3547874949532481</v>
      </c>
      <c r="AF53" s="33">
        <v>1.2876393025265707</v>
      </c>
      <c r="AG53" s="35">
        <v>2.1248338007065444</v>
      </c>
      <c r="AH53" s="147">
        <v>0.24278350174426999</v>
      </c>
      <c r="AI53" s="58">
        <v>15.5777778625488</v>
      </c>
      <c r="AJ53" s="124">
        <v>11.46</v>
      </c>
      <c r="AK53" s="19">
        <v>32.358673095703097</v>
      </c>
      <c r="AL53" s="36">
        <v>1.26713311672211</v>
      </c>
      <c r="AM53" s="124">
        <v>0.31</v>
      </c>
      <c r="AN53" s="19">
        <v>39.378238677978501</v>
      </c>
      <c r="AO53" s="42">
        <v>39.723663330078097</v>
      </c>
      <c r="AP53" s="20">
        <v>0.46183431148529103</v>
      </c>
      <c r="AQ53" s="57">
        <v>5.93071058392525E-2</v>
      </c>
      <c r="AR53" s="45">
        <v>0.1822</v>
      </c>
      <c r="AS53" s="152">
        <v>1.0960000000000001</v>
      </c>
      <c r="AT53" s="152">
        <v>3.5049999999999999</v>
      </c>
      <c r="AU53" s="152">
        <v>0.44666123390197798</v>
      </c>
      <c r="AV53" s="152">
        <v>3.52682733535767</v>
      </c>
      <c r="AW53" s="153">
        <v>0.51529999999999998</v>
      </c>
      <c r="AX53" s="153">
        <v>1</v>
      </c>
      <c r="AY53" s="153">
        <v>0.89229999999999998</v>
      </c>
      <c r="AZ53" s="153">
        <v>0.12670000000000001</v>
      </c>
      <c r="BA53" s="160">
        <v>8.9716000000000005</v>
      </c>
      <c r="BB53" s="156">
        <v>2.157</v>
      </c>
      <c r="BC53" s="156">
        <v>1.913</v>
      </c>
      <c r="BD53" s="156">
        <v>0.96199999999999997</v>
      </c>
      <c r="BE53" s="156">
        <v>2.2200000000000002</v>
      </c>
      <c r="BF53" s="156">
        <v>1.038</v>
      </c>
      <c r="BG53" s="156">
        <v>1.978</v>
      </c>
      <c r="BH53" s="156">
        <v>0.57079999999999997</v>
      </c>
      <c r="BI53" s="156">
        <v>0</v>
      </c>
      <c r="BJ53" s="156">
        <v>0.43780000000000002</v>
      </c>
      <c r="BK53" s="156">
        <v>1</v>
      </c>
      <c r="BM53" s="60">
        <f t="shared" si="7"/>
        <v>-3.5280264115203637</v>
      </c>
      <c r="BN53" s="60">
        <f t="shared" si="8"/>
        <v>-2.6652752513769991</v>
      </c>
      <c r="BO53" s="60">
        <f t="shared" si="21"/>
        <v>-3.2087356889127796</v>
      </c>
      <c r="BP53" s="60">
        <f t="shared" si="22"/>
        <v>-2.389825681860732</v>
      </c>
    </row>
    <row r="54" spans="1:68" x14ac:dyDescent="0.3">
      <c r="A54" s="39">
        <v>1971</v>
      </c>
      <c r="B54" s="65">
        <v>0.60085836909871249</v>
      </c>
      <c r="C54" s="44">
        <v>0.92922216873988017</v>
      </c>
      <c r="D54" s="144">
        <v>1080780550.6172841</v>
      </c>
      <c r="E54" s="165">
        <f t="shared" si="23"/>
        <v>1.453907486030236E-5</v>
      </c>
      <c r="F54" s="132">
        <f t="shared" si="12"/>
        <v>1.4197788927574212E-5</v>
      </c>
      <c r="G54" s="178">
        <v>3</v>
      </c>
      <c r="H54" s="78">
        <v>129</v>
      </c>
      <c r="I54" s="83">
        <v>78</v>
      </c>
      <c r="J54" s="91">
        <v>46862.724834364657</v>
      </c>
      <c r="K54" s="43">
        <v>0.31519999999999998</v>
      </c>
      <c r="L54" s="27">
        <v>16478824.017421965</v>
      </c>
      <c r="M54" s="27">
        <v>74336266.990980178</v>
      </c>
      <c r="N54" s="29">
        <f t="shared" si="16"/>
        <v>0.22167946662456797</v>
      </c>
      <c r="O54" s="31">
        <v>12068.303422171522</v>
      </c>
      <c r="P54" s="32">
        <v>24216.395338587583</v>
      </c>
      <c r="Q54" s="98">
        <v>173322.87176822859</v>
      </c>
      <c r="R54" s="29">
        <f t="shared" si="14"/>
        <v>0.13971840583723028</v>
      </c>
      <c r="S54" s="29">
        <f t="shared" si="17"/>
        <v>3.2576824635982803E-4</v>
      </c>
      <c r="T54" s="69">
        <f t="shared" si="18"/>
        <v>2.3316058067492044E-3</v>
      </c>
      <c r="U54" s="30">
        <f t="shared" si="13"/>
        <v>2.4981956519782894E-3</v>
      </c>
      <c r="V54" s="64">
        <v>22118.750010000011</v>
      </c>
      <c r="W54" s="30">
        <v>46512.759910000008</v>
      </c>
      <c r="X54" s="30">
        <v>334270.49049220566</v>
      </c>
      <c r="Y54" s="29">
        <f t="shared" si="15"/>
        <v>0.13914707170684146</v>
      </c>
      <c r="Z54" s="69">
        <f t="shared" si="19"/>
        <v>6.257075017722342E-4</v>
      </c>
      <c r="AA54" s="148">
        <f t="shared" si="20"/>
        <v>4.4967349588965156E-3</v>
      </c>
      <c r="AB54" s="33">
        <v>0.52315844278008128</v>
      </c>
      <c r="AC54" s="34">
        <v>7.565838370753859</v>
      </c>
      <c r="AD54" s="33">
        <v>0.38037965727210066</v>
      </c>
      <c r="AE54" s="34">
        <v>5.0772502646634852</v>
      </c>
      <c r="AF54" s="33">
        <v>1.2272103078662577</v>
      </c>
      <c r="AG54" s="35">
        <v>2.0416359610786312</v>
      </c>
      <c r="AH54" s="147">
        <v>0.24845360219478599</v>
      </c>
      <c r="AI54" s="58">
        <v>15.9777774810791</v>
      </c>
      <c r="AJ54" s="124">
        <v>11.2</v>
      </c>
      <c r="AK54" s="19">
        <v>32.567050933837898</v>
      </c>
      <c r="AL54" s="36">
        <v>1.3357726335525499</v>
      </c>
      <c r="AM54" s="124">
        <v>0.28000000000000003</v>
      </c>
      <c r="AN54" s="19">
        <v>40.328151702880902</v>
      </c>
      <c r="AO54" s="42">
        <v>40.673576354980497</v>
      </c>
      <c r="AP54" s="20">
        <v>0.49035841226577798</v>
      </c>
      <c r="AQ54" s="57">
        <v>3.25041450560093E-2</v>
      </c>
      <c r="AR54" s="45">
        <v>0.19800000000000001</v>
      </c>
      <c r="AS54" s="152">
        <v>1.1379999999999999</v>
      </c>
      <c r="AT54" s="152">
        <v>3.3490000000000002</v>
      </c>
      <c r="AU54" s="152">
        <v>0.49840694665908802</v>
      </c>
      <c r="AV54" s="152">
        <v>3.3718450069427499</v>
      </c>
      <c r="AW54" s="153">
        <v>0.53349999999999997</v>
      </c>
      <c r="AX54" s="153">
        <v>1</v>
      </c>
      <c r="AY54" s="153">
        <v>0.88859999999999995</v>
      </c>
      <c r="AZ54" s="153">
        <v>0.13519999999999999</v>
      </c>
      <c r="BA54" s="160">
        <v>10.050800000000001</v>
      </c>
      <c r="BB54" s="156">
        <v>1.931</v>
      </c>
      <c r="BC54" s="156">
        <v>1.917</v>
      </c>
      <c r="BD54" s="156">
        <v>0.95399999999999996</v>
      </c>
      <c r="BE54" s="156">
        <v>1.994</v>
      </c>
      <c r="BF54" s="156">
        <v>0.999</v>
      </c>
      <c r="BG54" s="156">
        <v>1.98</v>
      </c>
      <c r="BH54" s="156">
        <v>0.60929999999999995</v>
      </c>
      <c r="BI54" s="156">
        <v>0</v>
      </c>
      <c r="BJ54" s="156">
        <v>0.44280000000000003</v>
      </c>
      <c r="BK54" s="156">
        <v>1</v>
      </c>
      <c r="BM54" s="60">
        <f t="shared" si="7"/>
        <v>-3.4870912499930808</v>
      </c>
      <c r="BN54" s="60">
        <f t="shared" si="8"/>
        <v>-2.6323448717622697</v>
      </c>
      <c r="BO54" s="60">
        <f t="shared" si="21"/>
        <v>-3.2036286381202008</v>
      </c>
      <c r="BP54" s="60">
        <f t="shared" si="22"/>
        <v>-2.3471027093368546</v>
      </c>
    </row>
    <row r="55" spans="1:68" x14ac:dyDescent="0.3">
      <c r="A55" s="39">
        <v>1972</v>
      </c>
      <c r="B55" s="65">
        <v>0.60085836909871249</v>
      </c>
      <c r="C55" s="44">
        <v>0.92976318204559105</v>
      </c>
      <c r="D55" s="144">
        <v>1122616866.0287082</v>
      </c>
      <c r="E55" s="165">
        <f t="shared" si="23"/>
        <v>1.4660589306747029E-5</v>
      </c>
      <c r="F55" s="132">
        <f t="shared" si="12"/>
        <v>1.5152225078583243E-5</v>
      </c>
      <c r="G55" s="178">
        <v>3</v>
      </c>
      <c r="H55" s="78">
        <v>129</v>
      </c>
      <c r="I55" s="84">
        <v>79</v>
      </c>
      <c r="J55" s="88">
        <v>48904.596027212305</v>
      </c>
      <c r="K55" s="43">
        <v>0.31519999999999998</v>
      </c>
      <c r="L55" s="27">
        <v>17062937.847346146</v>
      </c>
      <c r="M55" s="27">
        <v>76573788.57970345</v>
      </c>
      <c r="N55" s="29">
        <f t="shared" si="16"/>
        <v>0.22283000702761135</v>
      </c>
      <c r="O55" s="31">
        <v>13855.300076479891</v>
      </c>
      <c r="P55" s="32">
        <v>28987.33488502523</v>
      </c>
      <c r="Q55" s="98">
        <v>201285.33571911839</v>
      </c>
      <c r="R55" s="29">
        <f t="shared" ref="R55:R86" si="24">P55/Q55</f>
        <v>0.14401116097933392</v>
      </c>
      <c r="S55" s="29">
        <f t="shared" si="17"/>
        <v>3.7855427324002844E-4</v>
      </c>
      <c r="T55" s="69">
        <f t="shared" si="18"/>
        <v>2.6286453818280949E-3</v>
      </c>
      <c r="U55" s="30">
        <f t="shared" si="13"/>
        <v>3.0804811112873352E-3</v>
      </c>
      <c r="V55" s="64">
        <v>24234.150090000003</v>
      </c>
      <c r="W55" s="30">
        <v>52481.780019999998</v>
      </c>
      <c r="X55" s="30">
        <v>394780.92894590693</v>
      </c>
      <c r="Y55" s="29">
        <f t="shared" ref="Y55:Y86" si="25">W55/X55</f>
        <v>0.13293899520458111</v>
      </c>
      <c r="Z55" s="69">
        <f t="shared" si="19"/>
        <v>6.8537525690495543E-4</v>
      </c>
      <c r="AA55" s="148">
        <f t="shared" si="20"/>
        <v>5.1555621873794425E-3</v>
      </c>
      <c r="AB55" s="33">
        <v>0.60664826434407693</v>
      </c>
      <c r="AC55" s="34">
        <v>7.4023678180950654</v>
      </c>
      <c r="AD55" s="33">
        <v>0.38128695381626398</v>
      </c>
      <c r="AE55" s="34">
        <v>4.3206566225149832</v>
      </c>
      <c r="AF55" s="33">
        <v>1.2352432915659395</v>
      </c>
      <c r="AG55" s="35">
        <v>2.0823950682512926</v>
      </c>
      <c r="AH55" s="147">
        <v>0.25360825657844499</v>
      </c>
      <c r="AI55" s="58">
        <v>16.3333339691162</v>
      </c>
      <c r="AJ55" s="124">
        <v>11.39</v>
      </c>
      <c r="AK55" s="19">
        <v>32.129631042480497</v>
      </c>
      <c r="AL55" s="36">
        <v>1.4027028083801301</v>
      </c>
      <c r="AM55" s="124">
        <v>0.27</v>
      </c>
      <c r="AN55" s="19">
        <v>41.1917114257813</v>
      </c>
      <c r="AO55" s="42">
        <v>41.537132263183601</v>
      </c>
      <c r="AP55" s="20">
        <v>0.49035841226577798</v>
      </c>
      <c r="AQ55" s="57">
        <v>1.7799889668822299E-2</v>
      </c>
      <c r="AR55" s="45">
        <v>0.2051</v>
      </c>
      <c r="AS55" s="152">
        <v>0.63300000000000001</v>
      </c>
      <c r="AT55" s="152">
        <v>2.6190000000000002</v>
      </c>
      <c r="AU55" s="152">
        <v>0.40161877870559698</v>
      </c>
      <c r="AV55" s="152">
        <v>2.6403448581695601</v>
      </c>
      <c r="AW55" s="153">
        <v>0.54269999999999996</v>
      </c>
      <c r="AX55" s="153">
        <v>1</v>
      </c>
      <c r="AY55" s="153">
        <v>0.879</v>
      </c>
      <c r="AZ55" s="153">
        <v>0.1462</v>
      </c>
      <c r="BA55" s="160">
        <v>11.860900000000001</v>
      </c>
      <c r="BB55" s="156">
        <v>1.8779999999999999</v>
      </c>
      <c r="BC55" s="156">
        <v>2.0009999999999999</v>
      </c>
      <c r="BD55" s="156">
        <v>0.88800000000000001</v>
      </c>
      <c r="BE55" s="156">
        <v>1.9410000000000001</v>
      </c>
      <c r="BF55" s="156">
        <v>0.98399999999999999</v>
      </c>
      <c r="BG55" s="156">
        <v>2.0630000000000002</v>
      </c>
      <c r="BH55" s="156">
        <v>0.61909999999999998</v>
      </c>
      <c r="BI55" s="156">
        <v>0</v>
      </c>
      <c r="BJ55" s="156">
        <v>0.43409999999999999</v>
      </c>
      <c r="BK55" s="156">
        <v>1</v>
      </c>
      <c r="BM55" s="60">
        <f t="shared" si="7"/>
        <v>-3.4218718469989811</v>
      </c>
      <c r="BN55" s="60">
        <f t="shared" si="8"/>
        <v>-2.5802679985657822</v>
      </c>
      <c r="BO55" s="60">
        <f t="shared" si="21"/>
        <v>-3.1640715783181892</v>
      </c>
      <c r="BP55" s="60">
        <f t="shared" si="22"/>
        <v>-2.2877239702322028</v>
      </c>
    </row>
    <row r="56" spans="1:68" x14ac:dyDescent="0.3">
      <c r="A56" s="39">
        <v>1973</v>
      </c>
      <c r="B56" s="65">
        <v>0.60515021459227469</v>
      </c>
      <c r="C56" s="44">
        <v>0.93033752817298931</v>
      </c>
      <c r="D56" s="144">
        <v>1184372027.0270269</v>
      </c>
      <c r="E56" s="165">
        <f t="shared" si="23"/>
        <v>1.4959996703521271E-5</v>
      </c>
      <c r="F56" s="132">
        <f t="shared" si="12"/>
        <v>1.5893990788226743E-5</v>
      </c>
      <c r="G56" s="178">
        <v>3</v>
      </c>
      <c r="H56" s="78">
        <v>131</v>
      </c>
      <c r="I56" s="83">
        <v>83</v>
      </c>
      <c r="J56" s="91">
        <v>48715.404083805202</v>
      </c>
      <c r="K56" s="43">
        <v>0.31519999999999998</v>
      </c>
      <c r="L56" s="27">
        <v>17482930.446388848</v>
      </c>
      <c r="M56" s="27">
        <v>79169270.58869274</v>
      </c>
      <c r="N56" s="29">
        <f t="shared" si="16"/>
        <v>0.22082975271071686</v>
      </c>
      <c r="O56" s="31">
        <v>18708.932651144394</v>
      </c>
      <c r="P56" s="32">
        <v>35171.629917445265</v>
      </c>
      <c r="Q56" s="98">
        <v>270186.6822197393</v>
      </c>
      <c r="R56" s="29">
        <f t="shared" si="24"/>
        <v>0.13017529076004064</v>
      </c>
      <c r="S56" s="29">
        <f t="shared" si="17"/>
        <v>4.4425860761269426E-4</v>
      </c>
      <c r="T56" s="69">
        <f t="shared" si="18"/>
        <v>3.4127721552903684E-3</v>
      </c>
      <c r="U56" s="30">
        <f t="shared" si="13"/>
        <v>3.6566544394687909E-3</v>
      </c>
      <c r="V56" s="64">
        <v>30394.150259999991</v>
      </c>
      <c r="W56" s="30">
        <v>73976.929960000009</v>
      </c>
      <c r="X56" s="30">
        <v>546560.63946231059</v>
      </c>
      <c r="Y56" s="29">
        <f t="shared" si="25"/>
        <v>0.13534990377787948</v>
      </c>
      <c r="Z56" s="69">
        <f t="shared" si="19"/>
        <v>9.3441469663566252E-4</v>
      </c>
      <c r="AA56" s="148">
        <f t="shared" si="20"/>
        <v>6.9036967929368863E-3</v>
      </c>
      <c r="AB56" s="33">
        <v>0.60183003515874445</v>
      </c>
      <c r="AC56" s="34">
        <v>7.0873287696006937</v>
      </c>
      <c r="AD56" s="33">
        <v>0.38715548889852824</v>
      </c>
      <c r="AE56" s="34">
        <v>4.0324959738169746</v>
      </c>
      <c r="AF56" s="33">
        <v>1.3344858839265856</v>
      </c>
      <c r="AG56" s="35">
        <v>2.1940892087958512</v>
      </c>
      <c r="AH56" s="147">
        <v>0.25670102238655101</v>
      </c>
      <c r="AI56" s="58">
        <v>16.5777778625488</v>
      </c>
      <c r="AJ56" s="124">
        <v>11.45</v>
      </c>
      <c r="AK56" s="19">
        <v>32.331512451171903</v>
      </c>
      <c r="AL56" s="36">
        <v>1.4379574060440099</v>
      </c>
      <c r="AM56" s="124">
        <v>0.26</v>
      </c>
      <c r="AN56" s="19">
        <v>41.709842681884801</v>
      </c>
      <c r="AO56" s="42">
        <v>42.055267333984403</v>
      </c>
      <c r="AP56" s="20">
        <v>0.49762299656867998</v>
      </c>
      <c r="AQ56" s="57">
        <v>1.61220040172338E-2</v>
      </c>
      <c r="AR56" s="45">
        <v>0.24579999999999999</v>
      </c>
      <c r="AS56" s="152">
        <v>0.753</v>
      </c>
      <c r="AT56" s="152">
        <v>2.9350000000000001</v>
      </c>
      <c r="AU56" s="152">
        <v>0.46110153198242199</v>
      </c>
      <c r="AV56" s="152">
        <v>2.9776675701141402</v>
      </c>
      <c r="AW56" s="153">
        <v>0.55200000000000005</v>
      </c>
      <c r="AX56" s="153">
        <v>1</v>
      </c>
      <c r="AY56" s="153">
        <v>0.87239999999999995</v>
      </c>
      <c r="AZ56" s="153">
        <v>0.15279999999999999</v>
      </c>
      <c r="BA56" s="160">
        <v>16.334900000000001</v>
      </c>
      <c r="BB56" s="156">
        <v>2.234</v>
      </c>
      <c r="BC56" s="156">
        <v>2.0870000000000002</v>
      </c>
      <c r="BD56" s="156">
        <v>0.93400000000000005</v>
      </c>
      <c r="BE56" s="156">
        <v>2.3069999999999999</v>
      </c>
      <c r="BF56" s="156">
        <v>1.143</v>
      </c>
      <c r="BG56" s="156">
        <v>2.161</v>
      </c>
      <c r="BH56" s="156">
        <v>0.61909999999999998</v>
      </c>
      <c r="BI56" s="156">
        <v>0</v>
      </c>
      <c r="BJ56" s="156">
        <v>0.40260000000000001</v>
      </c>
      <c r="BK56" s="156">
        <v>1</v>
      </c>
      <c r="BM56" s="60">
        <f t="shared" si="7"/>
        <v>-3.3523641488856759</v>
      </c>
      <c r="BN56" s="60">
        <f t="shared" si="8"/>
        <v>-2.4668927052763494</v>
      </c>
      <c r="BO56" s="60">
        <f t="shared" si="21"/>
        <v>-3.029460339519372</v>
      </c>
      <c r="BP56" s="60">
        <f t="shared" si="22"/>
        <v>-2.1609182908800468</v>
      </c>
    </row>
    <row r="57" spans="1:68" x14ac:dyDescent="0.3">
      <c r="A57" s="39">
        <v>1974</v>
      </c>
      <c r="B57" s="65">
        <v>0.61373390557939911</v>
      </c>
      <c r="C57" s="44">
        <v>0.93106395258240016</v>
      </c>
      <c r="D57" s="144">
        <v>1397185547.6673429</v>
      </c>
      <c r="E57" s="165">
        <f t="shared" si="23"/>
        <v>1.8186947649762598E-5</v>
      </c>
      <c r="F57" s="132">
        <f t="shared" si="12"/>
        <v>1.706810827747592E-5</v>
      </c>
      <c r="G57" s="178">
        <v>3</v>
      </c>
      <c r="H57" s="78">
        <v>134</v>
      </c>
      <c r="I57" s="83">
        <v>86</v>
      </c>
      <c r="J57" s="91">
        <v>49174.613462491689</v>
      </c>
      <c r="K57" s="43">
        <v>0.25</v>
      </c>
      <c r="L57" s="27">
        <v>16532552.034502158</v>
      </c>
      <c r="M57" s="27">
        <v>76823531.610351384</v>
      </c>
      <c r="N57" s="29">
        <f t="shared" si="16"/>
        <v>0.21520166657210177</v>
      </c>
      <c r="O57" s="31">
        <v>24978.314086817933</v>
      </c>
      <c r="P57" s="32">
        <v>49281.117457341083</v>
      </c>
      <c r="Q57" s="98">
        <v>373979.56106179109</v>
      </c>
      <c r="R57" s="29">
        <f t="shared" si="24"/>
        <v>0.13177489517722218</v>
      </c>
      <c r="S57" s="29">
        <f t="shared" si="17"/>
        <v>6.4148466523635873E-4</v>
      </c>
      <c r="T57" s="69">
        <f t="shared" si="18"/>
        <v>4.8680339633253751E-3</v>
      </c>
      <c r="U57" s="30">
        <f t="shared" si="13"/>
        <v>4.2706374392814704E-3</v>
      </c>
      <c r="V57" s="64">
        <v>38312.459929999983</v>
      </c>
      <c r="W57" s="30">
        <v>103600.10045</v>
      </c>
      <c r="X57" s="30">
        <v>797773.19965701271</v>
      </c>
      <c r="Y57" s="29">
        <f t="shared" si="25"/>
        <v>0.12986159536888539</v>
      </c>
      <c r="Z57" s="69">
        <f t="shared" si="19"/>
        <v>1.3485464450587778E-3</v>
      </c>
      <c r="AA57" s="148">
        <f t="shared" si="20"/>
        <v>1.038449005056569E-2</v>
      </c>
      <c r="AB57" s="33">
        <v>0.61110735231392199</v>
      </c>
      <c r="AC57" s="34">
        <v>6.9778199738481943</v>
      </c>
      <c r="AD57" s="33">
        <v>0.30881798593071258</v>
      </c>
      <c r="AE57" s="34">
        <v>3.5472591464341447</v>
      </c>
      <c r="AF57" s="33">
        <v>1.316478180468404</v>
      </c>
      <c r="AG57" s="35">
        <v>2.172516487814633</v>
      </c>
      <c r="AH57" s="147">
        <v>0.25979381799697898</v>
      </c>
      <c r="AI57" s="58">
        <v>16.822221755981399</v>
      </c>
      <c r="AJ57" s="124">
        <v>11.38</v>
      </c>
      <c r="AK57" s="19">
        <v>32.610660552978501</v>
      </c>
      <c r="AL57" s="36">
        <v>1.4727311134338399</v>
      </c>
      <c r="AM57" s="124">
        <v>0.25</v>
      </c>
      <c r="AN57" s="19">
        <v>42.227977752685497</v>
      </c>
      <c r="AO57" s="42">
        <v>42.573402404785199</v>
      </c>
      <c r="AP57" s="20">
        <v>0.512312352657318</v>
      </c>
      <c r="AQ57" s="57">
        <v>1.5867978334426901E-2</v>
      </c>
      <c r="AR57" s="45">
        <v>0.30399999999999999</v>
      </c>
      <c r="AS57" s="152">
        <v>0.70499999999999996</v>
      </c>
      <c r="AT57" s="152">
        <v>2.0169999999999999</v>
      </c>
      <c r="AU57" s="152">
        <v>0.38827636837959301</v>
      </c>
      <c r="AV57" s="152">
        <v>2.0560786724090598</v>
      </c>
      <c r="AW57" s="153">
        <v>0.56130000000000002</v>
      </c>
      <c r="AX57" s="153">
        <v>1</v>
      </c>
      <c r="AY57" s="153">
        <v>0.86499999999999999</v>
      </c>
      <c r="AZ57" s="153">
        <v>0.1641</v>
      </c>
      <c r="BA57" s="160">
        <v>24.5382</v>
      </c>
      <c r="BB57" s="156">
        <v>2.4860000000000002</v>
      </c>
      <c r="BC57" s="156">
        <v>2.4329999999999998</v>
      </c>
      <c r="BD57" s="156">
        <v>0.93</v>
      </c>
      <c r="BE57" s="156">
        <v>2.573</v>
      </c>
      <c r="BF57" s="156">
        <v>1.276</v>
      </c>
      <c r="BG57" s="156">
        <v>2.5209999999999999</v>
      </c>
      <c r="BH57" s="156">
        <v>0.629</v>
      </c>
      <c r="BI57" s="156">
        <v>0</v>
      </c>
      <c r="BJ57" s="156">
        <v>0.39710000000000001</v>
      </c>
      <c r="BK57" s="156">
        <v>1</v>
      </c>
      <c r="BM57" s="60">
        <f t="shared" si="7"/>
        <v>-3.1928137210237866</v>
      </c>
      <c r="BN57" s="60">
        <f t="shared" si="8"/>
        <v>-2.3126464004433402</v>
      </c>
      <c r="BO57" s="60">
        <f t="shared" si="21"/>
        <v>-2.8701340914911162</v>
      </c>
      <c r="BP57" s="60">
        <f t="shared" si="22"/>
        <v>-1.983614825432501</v>
      </c>
    </row>
    <row r="58" spans="1:68" x14ac:dyDescent="0.3">
      <c r="A58" s="39">
        <v>1975</v>
      </c>
      <c r="B58" s="65">
        <v>0.64377682403433478</v>
      </c>
      <c r="C58" s="44">
        <v>0.93675819711338182</v>
      </c>
      <c r="D58" s="144">
        <v>1280320585.5018589</v>
      </c>
      <c r="E58" s="165">
        <f t="shared" si="23"/>
        <v>1.7123345420800448E-5</v>
      </c>
      <c r="F58" s="132">
        <f t="shared" si="12"/>
        <v>1.7924223151027177E-5</v>
      </c>
      <c r="G58" s="178">
        <v>3</v>
      </c>
      <c r="H58" s="78">
        <v>140</v>
      </c>
      <c r="I58" s="83">
        <v>73</v>
      </c>
      <c r="J58" s="91">
        <v>47787.511738215893</v>
      </c>
      <c r="K58" s="43">
        <v>0.25</v>
      </c>
      <c r="L58" s="27">
        <v>15804534.423872011</v>
      </c>
      <c r="M58" s="27">
        <v>74770470.02430959</v>
      </c>
      <c r="N58" s="29">
        <f t="shared" si="16"/>
        <v>0.21137401461744984</v>
      </c>
      <c r="O58" s="31">
        <v>23513.536001258311</v>
      </c>
      <c r="P58" s="32">
        <v>45582.262246090257</v>
      </c>
      <c r="Q58" s="98">
        <v>377008.77730015625</v>
      </c>
      <c r="R58" s="29">
        <f t="shared" si="24"/>
        <v>0.12090504250992505</v>
      </c>
      <c r="S58" s="29">
        <f t="shared" si="17"/>
        <v>6.0962920563787304E-4</v>
      </c>
      <c r="T58" s="69">
        <f t="shared" si="18"/>
        <v>5.0422148901509119E-3</v>
      </c>
      <c r="U58" s="30">
        <f t="shared" si="13"/>
        <v>4.934920649671974E-3</v>
      </c>
      <c r="V58" s="64">
        <v>43204.389920000001</v>
      </c>
      <c r="W58" s="30">
        <v>112992.10968000001</v>
      </c>
      <c r="X58" s="30">
        <v>838919.93124830769</v>
      </c>
      <c r="Y58" s="29">
        <f t="shared" si="25"/>
        <v>0.13468759707719477</v>
      </c>
      <c r="Z58" s="69">
        <f t="shared" si="19"/>
        <v>1.5111862964518438E-3</v>
      </c>
      <c r="AA58" s="148">
        <f t="shared" si="20"/>
        <v>1.1219936573563809E-2</v>
      </c>
      <c r="AB58" s="33">
        <v>0.6660350002521318</v>
      </c>
      <c r="AC58" s="34">
        <v>6.6648125794265312</v>
      </c>
      <c r="AD58" s="33">
        <v>0.31687406022530296</v>
      </c>
      <c r="AE58" s="34">
        <v>3.5761108242088842</v>
      </c>
      <c r="AF58" s="33">
        <v>1.3867398909386706</v>
      </c>
      <c r="AG58" s="35">
        <v>2.2460061439547729</v>
      </c>
      <c r="AH58" s="147">
        <v>0.26804122328758201</v>
      </c>
      <c r="AI58" s="58">
        <v>17.777778625488299</v>
      </c>
      <c r="AJ58" s="124">
        <v>10.24</v>
      </c>
      <c r="AK58" s="19">
        <v>32.977779388427699</v>
      </c>
      <c r="AL58" s="36">
        <v>1.5438811779022199</v>
      </c>
      <c r="AM58" s="124">
        <v>0.23</v>
      </c>
      <c r="AN58" s="19">
        <v>37.305698394775398</v>
      </c>
      <c r="AO58" s="42">
        <v>37.601776123046903</v>
      </c>
      <c r="AP58" s="20">
        <v>0.55766254663467396</v>
      </c>
      <c r="AQ58" s="57">
        <v>1.6899766400456401E-2</v>
      </c>
      <c r="AR58" s="45">
        <v>0.39989999999999998</v>
      </c>
      <c r="AS58" s="152">
        <v>1.3240000000000001</v>
      </c>
      <c r="AT58" s="152">
        <v>2.4590000000000001</v>
      </c>
      <c r="AU58" s="152">
        <v>0.400520563</v>
      </c>
      <c r="AV58" s="152">
        <v>2.5109872819999999</v>
      </c>
      <c r="AW58" s="153">
        <v>0.58030000000000004</v>
      </c>
      <c r="AX58" s="153">
        <v>1</v>
      </c>
      <c r="AY58" s="153">
        <v>0.86419999999999997</v>
      </c>
      <c r="AZ58" s="153">
        <v>0.16500000000000001</v>
      </c>
      <c r="BA58" s="160">
        <v>25.762499999999999</v>
      </c>
      <c r="BB58" s="156">
        <v>2.5419999999999998</v>
      </c>
      <c r="BC58" s="156">
        <v>2.218</v>
      </c>
      <c r="BD58" s="156">
        <v>0.98299999999999998</v>
      </c>
      <c r="BE58" s="156">
        <v>2.6280000000000001</v>
      </c>
      <c r="BF58" s="156">
        <v>1.169</v>
      </c>
      <c r="BG58" s="156">
        <v>2.3050000000000002</v>
      </c>
      <c r="BH58" s="156">
        <v>0.67969999999999997</v>
      </c>
      <c r="BI58" s="156">
        <v>0</v>
      </c>
      <c r="BJ58" s="156">
        <v>0.43819999999999998</v>
      </c>
      <c r="BK58" s="156">
        <v>1</v>
      </c>
      <c r="BM58" s="60">
        <f t="shared" si="7"/>
        <v>-3.2149342353306278</v>
      </c>
      <c r="BN58" s="60">
        <f t="shared" si="8"/>
        <v>-2.2973786494136301</v>
      </c>
      <c r="BO58" s="60">
        <f t="shared" si="21"/>
        <v>-2.8206819932825771</v>
      </c>
      <c r="BP58" s="60">
        <f t="shared" si="22"/>
        <v>-1.9500095981448398</v>
      </c>
    </row>
    <row r="59" spans="1:68" x14ac:dyDescent="0.3">
      <c r="A59" s="39">
        <v>1976</v>
      </c>
      <c r="B59" s="65">
        <v>0.64806866952789699</v>
      </c>
      <c r="C59" s="44">
        <v>0.9372845238776617</v>
      </c>
      <c r="D59" s="144">
        <v>1560165687.1704745</v>
      </c>
      <c r="E59" s="165">
        <f t="shared" si="23"/>
        <v>2.0409662306548272E-5</v>
      </c>
      <c r="F59" s="132">
        <f t="shared" si="12"/>
        <v>1.9714412615096551E-5</v>
      </c>
      <c r="G59" s="178">
        <v>3</v>
      </c>
      <c r="H59" s="78">
        <v>143</v>
      </c>
      <c r="I59" s="83">
        <v>70</v>
      </c>
      <c r="J59" s="91">
        <v>49891.019961173792</v>
      </c>
      <c r="K59" s="43">
        <v>0.25</v>
      </c>
      <c r="L59" s="27">
        <v>16213970.298330925</v>
      </c>
      <c r="M59" s="27">
        <v>76442503.738531142</v>
      </c>
      <c r="N59" s="29">
        <f t="shared" si="16"/>
        <v>0.21210674043056246</v>
      </c>
      <c r="O59" s="31">
        <v>23808.034432908393</v>
      </c>
      <c r="P59" s="32">
        <v>55992.697375914489</v>
      </c>
      <c r="Q59" s="98">
        <v>412905.77439208346</v>
      </c>
      <c r="R59" s="29">
        <f t="shared" si="24"/>
        <v>0.13560647694586472</v>
      </c>
      <c r="S59" s="29">
        <f t="shared" si="17"/>
        <v>7.3248120662603507E-4</v>
      </c>
      <c r="T59" s="69">
        <f t="shared" si="18"/>
        <v>5.4015208058126006E-3</v>
      </c>
      <c r="U59" s="30">
        <f t="shared" si="13"/>
        <v>5.5688405369274064E-3</v>
      </c>
      <c r="V59" s="64">
        <v>47265.559500000018</v>
      </c>
      <c r="W59" s="30">
        <v>120677.39952000001</v>
      </c>
      <c r="X59" s="30">
        <v>942540.01120480883</v>
      </c>
      <c r="Y59" s="29">
        <f t="shared" si="25"/>
        <v>0.12803424585206014</v>
      </c>
      <c r="Z59" s="69">
        <f t="shared" si="19"/>
        <v>1.5786688506798882E-3</v>
      </c>
      <c r="AA59" s="148">
        <f t="shared" si="20"/>
        <v>1.2330051543428422E-2</v>
      </c>
      <c r="AB59" s="33">
        <v>0.58101171607034285</v>
      </c>
      <c r="AC59" s="34">
        <v>6.2461942759779605</v>
      </c>
      <c r="AD59" s="33">
        <v>0.30355065952463561</v>
      </c>
      <c r="AE59" s="34">
        <v>3.5480120156835673</v>
      </c>
      <c r="AF59" s="33">
        <v>1.370496101136141</v>
      </c>
      <c r="AG59" s="35">
        <v>2.2892277538837926</v>
      </c>
      <c r="AH59" s="147">
        <v>0.27113401889800998</v>
      </c>
      <c r="AI59" s="58">
        <v>18.0444450378418</v>
      </c>
      <c r="AJ59" s="124">
        <v>10.16</v>
      </c>
      <c r="AK59" s="19">
        <v>32.895889282226598</v>
      </c>
      <c r="AL59" s="36">
        <v>1.5802574157714799</v>
      </c>
      <c r="AM59" s="124">
        <v>0.22</v>
      </c>
      <c r="AN59" s="19">
        <v>37.749813079833999</v>
      </c>
      <c r="AO59" s="42">
        <v>38.045890808105497</v>
      </c>
      <c r="AP59" s="20">
        <v>0.55766254663467396</v>
      </c>
      <c r="AQ59" s="57">
        <v>1.6899766400456401E-2</v>
      </c>
      <c r="AR59" s="45">
        <v>0.38450000000000001</v>
      </c>
      <c r="AS59" s="152">
        <v>1.2210000000000001</v>
      </c>
      <c r="AT59" s="152">
        <v>1.84</v>
      </c>
      <c r="AU59" s="152">
        <v>0.33669531345367432</v>
      </c>
      <c r="AV59" s="152">
        <v>1.7541502714157104</v>
      </c>
      <c r="AW59" s="153">
        <v>0.58989999999999998</v>
      </c>
      <c r="AX59" s="153">
        <v>1</v>
      </c>
      <c r="AY59" s="153">
        <v>0.86109999999999998</v>
      </c>
      <c r="AZ59" s="153">
        <v>0.16850000000000001</v>
      </c>
      <c r="BA59" s="160">
        <v>28.855399999999999</v>
      </c>
      <c r="BB59" s="156">
        <v>2.3769999999999998</v>
      </c>
      <c r="BC59" s="156">
        <v>2.5209999999999999</v>
      </c>
      <c r="BD59" s="156">
        <v>0.94199999999999995</v>
      </c>
      <c r="BE59" s="156">
        <v>2.4620000000000002</v>
      </c>
      <c r="BF59" s="156">
        <v>1.0640000000000001</v>
      </c>
      <c r="BG59" s="156">
        <v>2.6059999999999999</v>
      </c>
      <c r="BH59" s="156">
        <v>0.69010000000000005</v>
      </c>
      <c r="BI59" s="156">
        <v>0</v>
      </c>
      <c r="BJ59" s="156">
        <v>0.44319999999999998</v>
      </c>
      <c r="BK59" s="156">
        <v>1</v>
      </c>
      <c r="BM59" s="60">
        <f t="shared" si="7"/>
        <v>-3.1352035135858847</v>
      </c>
      <c r="BN59" s="60">
        <f t="shared" si="8"/>
        <v>-2.2674839467354508</v>
      </c>
      <c r="BO59" s="60">
        <f t="shared" si="21"/>
        <v>-2.8017089601786371</v>
      </c>
      <c r="BP59" s="60">
        <f t="shared" si="22"/>
        <v>-1.9090351079152372</v>
      </c>
    </row>
    <row r="60" spans="1:68" x14ac:dyDescent="0.3">
      <c r="A60" s="39">
        <v>1977</v>
      </c>
      <c r="B60" s="65">
        <v>0.6523605150214592</v>
      </c>
      <c r="C60" s="44">
        <v>0.93784800892480735</v>
      </c>
      <c r="D60" s="144">
        <v>1464908046.2046204</v>
      </c>
      <c r="E60" s="165">
        <f t="shared" si="23"/>
        <v>1.8941163674503289E-5</v>
      </c>
      <c r="F60" s="132">
        <f t="shared" si="12"/>
        <v>2.0415454519855167E-5</v>
      </c>
      <c r="G60" s="178">
        <v>3</v>
      </c>
      <c r="H60" s="78">
        <v>145</v>
      </c>
      <c r="I60" s="85">
        <v>81</v>
      </c>
      <c r="J60" s="93">
        <v>51680.212153776556</v>
      </c>
      <c r="K60" s="43">
        <v>0.25</v>
      </c>
      <c r="L60" s="27">
        <v>16479230.73646548</v>
      </c>
      <c r="M60" s="27">
        <v>77339918.041917026</v>
      </c>
      <c r="N60" s="29">
        <f t="shared" si="16"/>
        <v>0.21307535815507322</v>
      </c>
      <c r="O60" s="31">
        <v>26201.516590705796</v>
      </c>
      <c r="P60" s="32">
        <v>66101.337683690406</v>
      </c>
      <c r="Q60" s="98">
        <v>460177.26363296417</v>
      </c>
      <c r="R60" s="29">
        <f t="shared" si="24"/>
        <v>0.14364320645014006</v>
      </c>
      <c r="S60" s="29">
        <f t="shared" si="17"/>
        <v>8.5468590292356544E-4</v>
      </c>
      <c r="T60" s="69">
        <f t="shared" si="18"/>
        <v>5.950061433780616E-3</v>
      </c>
      <c r="U60" s="30">
        <f t="shared" si="13"/>
        <v>6.1919398702356019E-3</v>
      </c>
      <c r="V60" s="64">
        <v>57186.359400000023</v>
      </c>
      <c r="W60" s="30">
        <v>127854.51009999997</v>
      </c>
      <c r="X60" s="30">
        <v>1080358.1618311098</v>
      </c>
      <c r="Y60" s="29">
        <f t="shared" si="25"/>
        <v>0.11834455888526643</v>
      </c>
      <c r="Z60" s="69">
        <f t="shared" si="19"/>
        <v>1.6531503179341982E-3</v>
      </c>
      <c r="AA60" s="148">
        <f t="shared" si="20"/>
        <v>1.396895922808675E-2</v>
      </c>
      <c r="AB60" s="33">
        <v>0.57477022251770238</v>
      </c>
      <c r="AC60" s="34">
        <v>6.4194106051214783</v>
      </c>
      <c r="AD60" s="33">
        <v>0.29704648424223656</v>
      </c>
      <c r="AE60" s="34">
        <v>3.6454815432439585</v>
      </c>
      <c r="AF60" s="33">
        <v>1.4565843267717442</v>
      </c>
      <c r="AG60" s="35">
        <v>2.4666484717840302</v>
      </c>
      <c r="AH60" s="147">
        <v>0.27474227547645602</v>
      </c>
      <c r="AI60" s="58">
        <v>18.222221374511701</v>
      </c>
      <c r="AJ60" s="124">
        <v>10.28</v>
      </c>
      <c r="AK60" s="19">
        <v>32.485157012939503</v>
      </c>
      <c r="AL60" s="36">
        <v>1.62982749938965</v>
      </c>
      <c r="AM60" s="124">
        <v>0.21</v>
      </c>
      <c r="AN60" s="19">
        <v>38.267948150634801</v>
      </c>
      <c r="AO60" s="42">
        <v>38.5640258789063</v>
      </c>
      <c r="AP60" s="20">
        <v>0.58105868101119995</v>
      </c>
      <c r="AQ60" s="57">
        <v>1.38850063085556E-2</v>
      </c>
      <c r="AR60" s="45">
        <v>0.38619999999999999</v>
      </c>
      <c r="AS60" s="152">
        <v>1.0029999999999999</v>
      </c>
      <c r="AT60" s="152">
        <v>1.7949999999999999</v>
      </c>
      <c r="AU60" s="152">
        <v>0.33218750357627869</v>
      </c>
      <c r="AV60" s="152">
        <v>1.8348623514175415</v>
      </c>
      <c r="AW60" s="153">
        <v>0.58989999999999998</v>
      </c>
      <c r="AX60" s="153">
        <v>1</v>
      </c>
      <c r="AY60" s="153">
        <v>0.85750000000000004</v>
      </c>
      <c r="AZ60" s="153">
        <v>0.17180000000000001</v>
      </c>
      <c r="BA60" s="160">
        <v>33.070300000000003</v>
      </c>
      <c r="BB60" s="156">
        <v>2.351</v>
      </c>
      <c r="BC60" s="156">
        <v>2.8450000000000002</v>
      </c>
      <c r="BD60" s="156">
        <v>1.042</v>
      </c>
      <c r="BE60" s="156">
        <v>2.4430000000000001</v>
      </c>
      <c r="BF60" s="156">
        <v>1.107</v>
      </c>
      <c r="BG60" s="156">
        <v>2.9350000000000001</v>
      </c>
      <c r="BH60" s="156">
        <v>0.7006</v>
      </c>
      <c r="BI60" s="156">
        <v>0</v>
      </c>
      <c r="BJ60" s="156">
        <v>0.43540000000000001</v>
      </c>
      <c r="BK60" s="156">
        <v>1</v>
      </c>
      <c r="BM60" s="60">
        <f t="shared" si="7"/>
        <v>-3.0681934591776296</v>
      </c>
      <c r="BN60" s="60">
        <f t="shared" si="8"/>
        <v>-2.225478550201839</v>
      </c>
      <c r="BO60" s="60">
        <f t="shared" si="21"/>
        <v>-2.7816876550303276</v>
      </c>
      <c r="BP60" s="60">
        <f t="shared" si="22"/>
        <v>-1.8548359502449339</v>
      </c>
    </row>
    <row r="61" spans="1:68" x14ac:dyDescent="0.3">
      <c r="A61" s="39">
        <v>1978</v>
      </c>
      <c r="B61" s="65">
        <v>0.66523605150214593</v>
      </c>
      <c r="C61" s="44">
        <v>0.9384095569052906</v>
      </c>
      <c r="D61" s="144">
        <v>1869888277.607362</v>
      </c>
      <c r="E61" s="165">
        <f t="shared" si="23"/>
        <v>2.3910944023868151E-5</v>
      </c>
      <c r="F61" s="132">
        <f t="shared" si="12"/>
        <v>2.1875715232892596E-5</v>
      </c>
      <c r="G61" s="178">
        <v>3</v>
      </c>
      <c r="H61" s="78">
        <v>147</v>
      </c>
      <c r="I61" s="85">
        <v>85</v>
      </c>
      <c r="J61" s="93">
        <v>54438.894660872043</v>
      </c>
      <c r="K61" s="43">
        <v>0.25</v>
      </c>
      <c r="L61" s="27">
        <v>16871768.637320023</v>
      </c>
      <c r="M61" s="27">
        <v>78202193.762856886</v>
      </c>
      <c r="N61" s="29">
        <f t="shared" si="16"/>
        <v>0.21574546474338782</v>
      </c>
      <c r="O61" s="31">
        <v>30717.018028796574</v>
      </c>
      <c r="P61" s="32">
        <v>74193.50214117748</v>
      </c>
      <c r="Q61" s="98">
        <v>514755.89862288878</v>
      </c>
      <c r="R61" s="29">
        <f t="shared" si="24"/>
        <v>0.14413336950516772</v>
      </c>
      <c r="S61" s="29">
        <f t="shared" si="17"/>
        <v>9.4873939682772193E-4</v>
      </c>
      <c r="T61" s="69">
        <f t="shared" si="18"/>
        <v>6.582371591567532E-3</v>
      </c>
      <c r="U61" s="30">
        <f t="shared" si="13"/>
        <v>7.114367770897456E-3</v>
      </c>
      <c r="V61" s="64">
        <v>68608.349999999991</v>
      </c>
      <c r="W61" s="30">
        <v>150436.98019999999</v>
      </c>
      <c r="X61" s="30">
        <v>1247716.8226720199</v>
      </c>
      <c r="Y61" s="29">
        <f t="shared" si="25"/>
        <v>0.12056980996524119</v>
      </c>
      <c r="Z61" s="69">
        <f t="shared" si="19"/>
        <v>1.9236925840749486E-3</v>
      </c>
      <c r="AA61" s="148">
        <f t="shared" si="20"/>
        <v>1.5955010500800539E-2</v>
      </c>
      <c r="AB61" s="33">
        <v>0.65685388861687477</v>
      </c>
      <c r="AC61" s="34">
        <v>6.2843735157925407</v>
      </c>
      <c r="AD61" s="33">
        <v>0.27710438356449774</v>
      </c>
      <c r="AE61" s="34">
        <v>3.5825602452431173</v>
      </c>
      <c r="AF61" s="33">
        <v>1.5285421193154154</v>
      </c>
      <c r="AG61" s="35">
        <v>2.6101411029560633</v>
      </c>
      <c r="AH61" s="147">
        <v>0.34407216310501099</v>
      </c>
      <c r="AI61" s="58">
        <v>27.928571701049801</v>
      </c>
      <c r="AJ61" s="124">
        <v>9.3699999999999992</v>
      </c>
      <c r="AK61" s="19">
        <v>39.728885650634801</v>
      </c>
      <c r="AL61" s="36">
        <v>1.7183910608291599</v>
      </c>
      <c r="AM61" s="124">
        <v>0.19</v>
      </c>
      <c r="AN61" s="19">
        <v>39.008140563964801</v>
      </c>
      <c r="AO61" s="42">
        <v>39.008140563964801</v>
      </c>
      <c r="AP61" s="20">
        <v>0.60493564605712902</v>
      </c>
      <c r="AQ61" s="57">
        <v>2.5324385613203E-2</v>
      </c>
      <c r="AR61" s="45">
        <v>0.47599999999999998</v>
      </c>
      <c r="AS61" s="152">
        <v>1.147</v>
      </c>
      <c r="AT61" s="152">
        <v>1.9410000000000001</v>
      </c>
      <c r="AU61" s="152">
        <v>0.47803986072540283</v>
      </c>
      <c r="AV61" s="152">
        <v>1.9856244325637817</v>
      </c>
      <c r="AW61" s="153">
        <v>0.58989999999999998</v>
      </c>
      <c r="AX61" s="153">
        <v>1</v>
      </c>
      <c r="AY61" s="153">
        <v>0.85209999999999997</v>
      </c>
      <c r="AZ61" s="153">
        <v>0.18010000000000001</v>
      </c>
      <c r="BA61" s="160">
        <v>37.862000000000002</v>
      </c>
      <c r="BB61" s="156">
        <v>2.4540000000000002</v>
      </c>
      <c r="BC61" s="156">
        <v>2.923</v>
      </c>
      <c r="BD61" s="156">
        <v>1.113</v>
      </c>
      <c r="BE61" s="156">
        <v>2.548</v>
      </c>
      <c r="BF61" s="156">
        <v>1.181</v>
      </c>
      <c r="BG61" s="156">
        <v>3.0139999999999998</v>
      </c>
      <c r="BH61" s="156">
        <v>0.7006</v>
      </c>
      <c r="BI61" s="156">
        <v>0</v>
      </c>
      <c r="BJ61" s="156">
        <v>0.44629999999999997</v>
      </c>
      <c r="BK61" s="156">
        <v>1</v>
      </c>
      <c r="BM61" s="60">
        <f t="shared" si="7"/>
        <v>-3.0228530647722929</v>
      </c>
      <c r="BN61" s="60">
        <f t="shared" si="8"/>
        <v>-2.1816176043248334</v>
      </c>
      <c r="BO61" s="60">
        <f t="shared" si="21"/>
        <v>-2.7158643292353393</v>
      </c>
      <c r="BP61" s="60">
        <f t="shared" si="22"/>
        <v>-1.797102905639181</v>
      </c>
    </row>
    <row r="62" spans="1:68" x14ac:dyDescent="0.3">
      <c r="A62" s="39">
        <v>1979</v>
      </c>
      <c r="B62" s="65">
        <v>0.67381974248927035</v>
      </c>
      <c r="C62" s="44">
        <v>0.93591104078078236</v>
      </c>
      <c r="D62" s="144">
        <v>1679293604.6831956</v>
      </c>
      <c r="E62" s="165">
        <f t="shared" si="23"/>
        <v>2.1692157173555687E-5</v>
      </c>
      <c r="F62" s="132">
        <f t="shared" si="12"/>
        <v>2.2305029509247562E-5</v>
      </c>
      <c r="G62" s="178">
        <v>3</v>
      </c>
      <c r="H62" s="78">
        <v>148</v>
      </c>
      <c r="I62" s="85">
        <v>70</v>
      </c>
      <c r="J62" s="93">
        <v>55551.698995249237</v>
      </c>
      <c r="K62" s="43">
        <v>0.25</v>
      </c>
      <c r="L62" s="27">
        <v>16673818.067110918</v>
      </c>
      <c r="M62" s="27">
        <v>77414781.353805438</v>
      </c>
      <c r="N62" s="29">
        <f t="shared" si="16"/>
        <v>0.21538287360016281</v>
      </c>
      <c r="O62" s="31">
        <v>38512.653207681076</v>
      </c>
      <c r="P62" s="32">
        <v>84681.155987539925</v>
      </c>
      <c r="Q62" s="98">
        <v>618043.27814251243</v>
      </c>
      <c r="R62" s="29">
        <f t="shared" si="24"/>
        <v>0.13701492918431774</v>
      </c>
      <c r="S62" s="29">
        <f t="shared" si="17"/>
        <v>1.0938628838919699E-3</v>
      </c>
      <c r="T62" s="69">
        <f t="shared" si="18"/>
        <v>7.9835306298663544E-3</v>
      </c>
      <c r="U62" s="30">
        <f t="shared" si="13"/>
        <v>7.9105693501547222E-3</v>
      </c>
      <c r="V62" s="64">
        <v>84877.589800000016</v>
      </c>
      <c r="W62" s="30">
        <v>193545.17970000004</v>
      </c>
      <c r="X62" s="30">
        <v>1567419.5576972256</v>
      </c>
      <c r="Y62" s="29">
        <f t="shared" si="25"/>
        <v>0.12348013571066252</v>
      </c>
      <c r="Z62" s="69">
        <f t="shared" si="19"/>
        <v>2.5001062628524241E-3</v>
      </c>
      <c r="AA62" s="148">
        <f t="shared" si="20"/>
        <v>2.0247032030404059E-2</v>
      </c>
      <c r="AB62" s="33">
        <v>0.83435326245197838</v>
      </c>
      <c r="AC62" s="34">
        <v>6.4576194093182009</v>
      </c>
      <c r="AD62" s="33">
        <v>0.2880696023679899</v>
      </c>
      <c r="AE62" s="34">
        <v>3.5280575999592214</v>
      </c>
      <c r="AF62" s="33">
        <v>1.515676906236302</v>
      </c>
      <c r="AG62" s="35">
        <v>2.5768120184329018</v>
      </c>
      <c r="AH62" s="147">
        <v>0.34664949774742099</v>
      </c>
      <c r="AI62" s="58">
        <v>27.928571701049801</v>
      </c>
      <c r="AJ62" s="124">
        <v>9.5399999999999991</v>
      </c>
      <c r="AK62" s="19">
        <v>39.648033142089801</v>
      </c>
      <c r="AL62" s="36">
        <v>1.74536621570587</v>
      </c>
      <c r="AM62" s="124">
        <v>0.18</v>
      </c>
      <c r="AN62" s="19">
        <v>39.3042182922363</v>
      </c>
      <c r="AO62" s="42">
        <v>39.3042182922363</v>
      </c>
      <c r="AP62" s="20">
        <v>0.62112069129943803</v>
      </c>
      <c r="AQ62" s="57">
        <v>2.5880098342895501E-2</v>
      </c>
      <c r="AR62" s="45">
        <v>0.57010000000000005</v>
      </c>
      <c r="AS62" s="152">
        <v>0.65800000000000003</v>
      </c>
      <c r="AT62" s="152">
        <v>1.7030000000000001</v>
      </c>
      <c r="AU62" s="152">
        <v>0.50803756713867188</v>
      </c>
      <c r="AV62" s="152">
        <v>1.7422419786453247</v>
      </c>
      <c r="AW62" s="153">
        <v>0.60929999999999995</v>
      </c>
      <c r="AX62" s="153">
        <v>1</v>
      </c>
      <c r="AY62" s="153">
        <v>0.84989999999999999</v>
      </c>
      <c r="AZ62" s="153">
        <v>0.1794</v>
      </c>
      <c r="BA62" s="160">
        <v>47.695900000000002</v>
      </c>
      <c r="BB62" s="156">
        <v>2.5779999999999998</v>
      </c>
      <c r="BC62" s="156">
        <v>2.8540000000000001</v>
      </c>
      <c r="BD62" s="156">
        <v>1.099</v>
      </c>
      <c r="BE62" s="156">
        <v>2.6749999999999998</v>
      </c>
      <c r="BF62" s="156">
        <v>1.2430000000000001</v>
      </c>
      <c r="BG62" s="156">
        <v>2.9489999999999998</v>
      </c>
      <c r="BH62" s="156">
        <v>0.7006</v>
      </c>
      <c r="BI62" s="156">
        <v>0</v>
      </c>
      <c r="BJ62" s="156">
        <v>0.42799999999999999</v>
      </c>
      <c r="BK62" s="156">
        <v>1</v>
      </c>
      <c r="BM62" s="60">
        <f t="shared" si="7"/>
        <v>-2.9610371135612454</v>
      </c>
      <c r="BN62" s="60">
        <f t="shared" si="8"/>
        <v>-2.0978050041419216</v>
      </c>
      <c r="BO62" s="60">
        <f t="shared" si="21"/>
        <v>-2.6020415319720929</v>
      </c>
      <c r="BP62" s="60">
        <f t="shared" si="22"/>
        <v>-1.6936386300931279</v>
      </c>
    </row>
    <row r="63" spans="1:68" x14ac:dyDescent="0.3">
      <c r="A63" s="39">
        <v>1980</v>
      </c>
      <c r="B63" s="65">
        <v>0.68240343347639487</v>
      </c>
      <c r="C63" s="44">
        <v>0.93813002339654694</v>
      </c>
      <c r="D63" s="144">
        <v>1831002606.7961166</v>
      </c>
      <c r="E63" s="165">
        <f t="shared" si="23"/>
        <v>2.4424648985987575E-5</v>
      </c>
      <c r="F63" s="132">
        <f t="shared" si="12"/>
        <v>2.3222740099653148E-5</v>
      </c>
      <c r="G63" s="178">
        <v>3</v>
      </c>
      <c r="H63" s="78">
        <v>150</v>
      </c>
      <c r="I63" s="85">
        <v>70</v>
      </c>
      <c r="J63" s="93">
        <v>54065.951545876967</v>
      </c>
      <c r="K63" s="43">
        <v>0.25</v>
      </c>
      <c r="L63" s="27">
        <v>15833519.218533628</v>
      </c>
      <c r="M63" s="27">
        <v>74965360.110049605</v>
      </c>
      <c r="N63" s="29">
        <f t="shared" si="16"/>
        <v>0.21121114065603</v>
      </c>
      <c r="O63" s="31">
        <v>42393.844006137959</v>
      </c>
      <c r="P63" s="32">
        <v>92787.843702982878</v>
      </c>
      <c r="Q63" s="98">
        <v>723742.15373578155</v>
      </c>
      <c r="R63" s="29">
        <f t="shared" si="24"/>
        <v>0.12820566444006962</v>
      </c>
      <c r="S63" s="29">
        <f t="shared" si="17"/>
        <v>1.237742919753467E-3</v>
      </c>
      <c r="T63" s="69">
        <f t="shared" si="18"/>
        <v>9.6543543934601746E-3</v>
      </c>
      <c r="U63" s="30">
        <f t="shared" si="13"/>
        <v>8.452250094844474E-3</v>
      </c>
      <c r="V63" s="64">
        <v>104228.55669999999</v>
      </c>
      <c r="W63" s="30">
        <v>238427.58570000005</v>
      </c>
      <c r="X63" s="30">
        <v>1933766.6605666347</v>
      </c>
      <c r="Y63" s="29">
        <f t="shared" si="25"/>
        <v>0.12329697815254283</v>
      </c>
      <c r="Z63" s="69">
        <f t="shared" si="19"/>
        <v>3.1805034398552467E-3</v>
      </c>
      <c r="AA63" s="148">
        <f t="shared" si="20"/>
        <v>2.5795469503886243E-2</v>
      </c>
      <c r="AB63" s="33">
        <v>1.0851880971708201</v>
      </c>
      <c r="AC63" s="34">
        <v>6.7551153165890883</v>
      </c>
      <c r="AD63" s="33">
        <v>0.29774155581726219</v>
      </c>
      <c r="AE63" s="34">
        <v>3.5472052360564179</v>
      </c>
      <c r="AF63" s="33">
        <v>1.4378669093099719</v>
      </c>
      <c r="AG63" s="35">
        <v>2.4874734185911564</v>
      </c>
      <c r="AH63" s="147">
        <v>0.35115978121757502</v>
      </c>
      <c r="AI63" s="58">
        <v>28.4642848968506</v>
      </c>
      <c r="AJ63" s="124">
        <v>9.68</v>
      </c>
      <c r="AK63" s="19">
        <v>39.897960662841797</v>
      </c>
      <c r="AL63" s="36">
        <v>1.8034827709198</v>
      </c>
      <c r="AM63" s="124">
        <v>0.17</v>
      </c>
      <c r="AN63" s="19">
        <v>39.822353363037102</v>
      </c>
      <c r="AO63" s="42">
        <v>39.822353363037102</v>
      </c>
      <c r="AP63" s="20">
        <v>0.61300146579742398</v>
      </c>
      <c r="AQ63" s="57">
        <v>6.9757173769175998E-3</v>
      </c>
      <c r="AR63" s="45">
        <v>0.64229999999999998</v>
      </c>
      <c r="AS63" s="152">
        <v>0.83099999999999996</v>
      </c>
      <c r="AT63" s="152">
        <v>2.516</v>
      </c>
      <c r="AU63" s="152">
        <v>0.72760671377182007</v>
      </c>
      <c r="AV63" s="152">
        <v>2.5775606632232666</v>
      </c>
      <c r="AW63" s="153">
        <v>0.60929999999999995</v>
      </c>
      <c r="AX63" s="153">
        <v>1</v>
      </c>
      <c r="AY63" s="153">
        <v>0.83689999999999998</v>
      </c>
      <c r="AZ63" s="153">
        <v>0.19109999999999999</v>
      </c>
      <c r="BA63" s="160">
        <v>59.845199999999998</v>
      </c>
      <c r="BB63" s="156">
        <v>2.9609999999999999</v>
      </c>
      <c r="BC63" s="156">
        <v>3.0910000000000002</v>
      </c>
      <c r="BD63" s="156">
        <v>1.248</v>
      </c>
      <c r="BE63" s="156">
        <v>3.0739999999999998</v>
      </c>
      <c r="BF63" s="156">
        <v>1.3660000000000001</v>
      </c>
      <c r="BG63" s="156">
        <v>3.2040000000000002</v>
      </c>
      <c r="BH63" s="156">
        <v>0.7006</v>
      </c>
      <c r="BI63" s="156">
        <v>0</v>
      </c>
      <c r="BJ63" s="156">
        <v>0.43030000000000002</v>
      </c>
      <c r="BK63" s="156">
        <v>1</v>
      </c>
      <c r="BM63" s="60">
        <f t="shared" si="7"/>
        <v>-2.9073695492790836</v>
      </c>
      <c r="BN63" s="60">
        <f t="shared" si="8"/>
        <v>-2.0152767630790374</v>
      </c>
      <c r="BO63" s="60">
        <f t="shared" si="21"/>
        <v>-2.49750413037849</v>
      </c>
      <c r="BP63" s="60">
        <f t="shared" si="22"/>
        <v>-1.5884565631156817</v>
      </c>
    </row>
    <row r="64" spans="1:68" x14ac:dyDescent="0.3">
      <c r="A64" s="39">
        <v>1981</v>
      </c>
      <c r="B64" s="65">
        <v>0.69098712446351929</v>
      </c>
      <c r="C64" s="44">
        <v>0.93878480864135827</v>
      </c>
      <c r="D64" s="144">
        <v>1659786741.4741473</v>
      </c>
      <c r="E64" s="165">
        <f t="shared" si="23"/>
        <v>2.255623368832311E-5</v>
      </c>
      <c r="F64" s="132">
        <f t="shared" si="12"/>
        <v>2.29242492311092E-5</v>
      </c>
      <c r="G64" s="178">
        <v>3</v>
      </c>
      <c r="H64" s="78">
        <v>153</v>
      </c>
      <c r="I64" s="85">
        <v>69</v>
      </c>
      <c r="J64" s="93">
        <v>55028.537916952933</v>
      </c>
      <c r="K64" s="43">
        <v>0.25</v>
      </c>
      <c r="L64" s="27">
        <v>15623481.299992796</v>
      </c>
      <c r="M64" s="27">
        <v>73584391.987097755</v>
      </c>
      <c r="N64" s="29">
        <f t="shared" si="16"/>
        <v>0.21232058698986339</v>
      </c>
      <c r="O64" s="31">
        <v>36145.662715284278</v>
      </c>
      <c r="P64" s="32">
        <v>94963.125783670868</v>
      </c>
      <c r="Q64" s="98">
        <v>690407.66984544334</v>
      </c>
      <c r="R64" s="29">
        <f t="shared" si="24"/>
        <v>0.13754645252554856</v>
      </c>
      <c r="S64" s="29">
        <f t="shared" si="17"/>
        <v>1.2905335386928474E-3</v>
      </c>
      <c r="T64" s="69">
        <f t="shared" si="18"/>
        <v>9.3825287020989322E-3</v>
      </c>
      <c r="U64" s="30">
        <f t="shared" si="13"/>
        <v>8.766584257218225E-3</v>
      </c>
      <c r="V64" s="64">
        <v>101992.51999999997</v>
      </c>
      <c r="W64" s="30">
        <v>251147.35310000007</v>
      </c>
      <c r="X64" s="30">
        <v>1916157.4468890433</v>
      </c>
      <c r="Y64" s="29">
        <f t="shared" si="25"/>
        <v>0.13106822380788574</v>
      </c>
      <c r="Z64" s="69">
        <f t="shared" si="19"/>
        <v>3.4130519573231793E-3</v>
      </c>
      <c r="AA64" s="148">
        <f t="shared" si="20"/>
        <v>2.6040270159805375E-2</v>
      </c>
      <c r="AB64" s="33">
        <v>0.91539771079745258</v>
      </c>
      <c r="AC64" s="34">
        <v>7.1744248937464192</v>
      </c>
      <c r="AD64" s="33">
        <v>0.31525462868858245</v>
      </c>
      <c r="AE64" s="34">
        <v>3.6164297735041049</v>
      </c>
      <c r="AF64" s="33">
        <v>1.4596765373738307</v>
      </c>
      <c r="AG64" s="35">
        <v>2.6327596422648676</v>
      </c>
      <c r="AH64" s="147">
        <v>0.35631442070007302</v>
      </c>
      <c r="AI64" s="58">
        <v>28.7857151031494</v>
      </c>
      <c r="AJ64" s="124">
        <v>9.73</v>
      </c>
      <c r="AK64" s="19">
        <v>39.839035034179702</v>
      </c>
      <c r="AL64" s="36">
        <v>1.8617595434188801</v>
      </c>
      <c r="AM64" s="124">
        <v>0.16</v>
      </c>
      <c r="AN64" s="19">
        <v>40.414508819580099</v>
      </c>
      <c r="AO64" s="42">
        <v>40.414508819580099</v>
      </c>
      <c r="AP64" s="20">
        <v>0.63751935958862305</v>
      </c>
      <c r="AQ64" s="57">
        <v>6.9603598676621897E-3</v>
      </c>
      <c r="AR64" s="45">
        <v>0.63429999999999997</v>
      </c>
      <c r="AS64" s="152">
        <v>0.72599999999999998</v>
      </c>
      <c r="AT64" s="152">
        <v>2.4279999999999999</v>
      </c>
      <c r="AU64" s="152">
        <v>0.73645627498626709</v>
      </c>
      <c r="AV64" s="152">
        <v>2.4853610992431641</v>
      </c>
      <c r="AW64" s="153">
        <v>0.60929999999999995</v>
      </c>
      <c r="AX64" s="153">
        <v>1</v>
      </c>
      <c r="AY64" s="153">
        <v>0.83750000000000002</v>
      </c>
      <c r="AZ64" s="153">
        <v>0.19209999999999999</v>
      </c>
      <c r="BA64" s="160">
        <v>60.68</v>
      </c>
      <c r="BB64" s="156">
        <v>2.8769999999999998</v>
      </c>
      <c r="BC64" s="156">
        <v>3.0209999999999999</v>
      </c>
      <c r="BD64" s="156">
        <v>1.113</v>
      </c>
      <c r="BE64" s="156">
        <v>2.9809999999999999</v>
      </c>
      <c r="BF64" s="156">
        <v>1.101</v>
      </c>
      <c r="BG64" s="156">
        <v>3.1240000000000001</v>
      </c>
      <c r="BH64" s="156">
        <v>0.7006</v>
      </c>
      <c r="BI64" s="156">
        <v>0</v>
      </c>
      <c r="BJ64" s="156">
        <v>0.42109999999999997</v>
      </c>
      <c r="BK64" s="156">
        <v>1</v>
      </c>
      <c r="BM64" s="60">
        <f t="shared" si="7"/>
        <v>-2.8892307044250605</v>
      </c>
      <c r="BN64" s="60">
        <f t="shared" si="8"/>
        <v>-2.0276800983623495</v>
      </c>
      <c r="BO64" s="60">
        <f t="shared" si="21"/>
        <v>-2.4668571003510134</v>
      </c>
      <c r="BP64" s="60">
        <f t="shared" si="22"/>
        <v>-1.5843545144086046</v>
      </c>
    </row>
    <row r="65" spans="1:68" x14ac:dyDescent="0.3">
      <c r="A65" s="39">
        <v>1982</v>
      </c>
      <c r="B65" s="65">
        <v>0.69098712446351929</v>
      </c>
      <c r="C65" s="44">
        <v>0.93941035561820796</v>
      </c>
      <c r="D65" s="144">
        <v>1712548244.0414507</v>
      </c>
      <c r="E65" s="165">
        <f t="shared" si="23"/>
        <v>2.3529716626531219E-5</v>
      </c>
      <c r="F65" s="132">
        <f t="shared" si="12"/>
        <v>2.3153566589275426E-5</v>
      </c>
      <c r="G65" s="178">
        <v>3</v>
      </c>
      <c r="H65" s="78">
        <v>153</v>
      </c>
      <c r="I65" s="85">
        <v>58</v>
      </c>
      <c r="J65" s="93">
        <v>52529.357541206286</v>
      </c>
      <c r="K65" s="43">
        <v>0.25</v>
      </c>
      <c r="L65" s="27">
        <v>14997779.344377864</v>
      </c>
      <c r="M65" s="27">
        <v>72782357.357863203</v>
      </c>
      <c r="N65" s="29">
        <f t="shared" si="16"/>
        <v>0.2060633907560229</v>
      </c>
      <c r="O65" s="31">
        <v>34340.340958759254</v>
      </c>
      <c r="P65" s="32">
        <v>86465.018716954539</v>
      </c>
      <c r="Q65" s="98">
        <v>630183.50524407544</v>
      </c>
      <c r="R65" s="29">
        <f t="shared" si="24"/>
        <v>0.13720609631549449</v>
      </c>
      <c r="S65" s="29">
        <f t="shared" si="17"/>
        <v>1.1879942043071664E-3</v>
      </c>
      <c r="T65" s="69">
        <f t="shared" si="18"/>
        <v>8.6584651572293725E-3</v>
      </c>
      <c r="U65" s="30">
        <f t="shared" si="13"/>
        <v>8.8186658151591518E-3</v>
      </c>
      <c r="V65" s="64">
        <v>95726.360800000053</v>
      </c>
      <c r="W65" s="30">
        <v>226256.93610000005</v>
      </c>
      <c r="X65" s="30">
        <v>1787830.6043774418</v>
      </c>
      <c r="Y65" s="29">
        <f t="shared" si="25"/>
        <v>0.12655390032255726</v>
      </c>
      <c r="Z65" s="69">
        <f t="shared" si="19"/>
        <v>3.1086783159209653E-3</v>
      </c>
      <c r="AA65" s="148">
        <f t="shared" si="20"/>
        <v>2.456406565105973E-2</v>
      </c>
      <c r="AB65" s="33">
        <v>0.74607411317778694</v>
      </c>
      <c r="AC65" s="34">
        <v>7.5045122012566763</v>
      </c>
      <c r="AD65" s="33">
        <v>0.31626063091965834</v>
      </c>
      <c r="AE65" s="34">
        <v>3.8813200409759374</v>
      </c>
      <c r="AF65" s="33">
        <v>1.5905677766696393</v>
      </c>
      <c r="AG65" s="35">
        <v>2.6718600096322462</v>
      </c>
      <c r="AH65" s="147">
        <v>0.36275774240493802</v>
      </c>
      <c r="AI65" s="58">
        <v>29.7142848968506</v>
      </c>
      <c r="AJ65" s="124">
        <v>9.56</v>
      </c>
      <c r="AK65" s="19">
        <v>40</v>
      </c>
      <c r="AL65" s="36">
        <v>1.91757917404175</v>
      </c>
      <c r="AM65" s="124">
        <v>0.16</v>
      </c>
      <c r="AN65" s="19">
        <v>41.154701232910199</v>
      </c>
      <c r="AO65" s="42">
        <v>41.154701232910199</v>
      </c>
      <c r="AP65" s="20">
        <v>0.63751935958862305</v>
      </c>
      <c r="AQ65" s="57">
        <v>6.6208299249410603E-3</v>
      </c>
      <c r="AR65" s="45">
        <v>0.6109</v>
      </c>
      <c r="AS65" s="152">
        <v>0.80500000000000005</v>
      </c>
      <c r="AT65" s="152">
        <v>2.6680000000000001</v>
      </c>
      <c r="AU65" s="152">
        <v>0.48077249526977539</v>
      </c>
      <c r="AV65" s="152">
        <v>2.7188518047332764</v>
      </c>
      <c r="AW65" s="153">
        <v>0.60929999999999995</v>
      </c>
      <c r="AX65" s="153">
        <v>1</v>
      </c>
      <c r="AY65" s="153">
        <v>0.83160000000000001</v>
      </c>
      <c r="AZ65" s="153">
        <v>0.1953</v>
      </c>
      <c r="BA65" s="160">
        <v>56.1173</v>
      </c>
      <c r="BB65" s="156">
        <v>2.7389999999999999</v>
      </c>
      <c r="BC65" s="156">
        <v>2.98</v>
      </c>
      <c r="BD65" s="156">
        <v>1.119</v>
      </c>
      <c r="BE65" s="156">
        <v>2.8420000000000001</v>
      </c>
      <c r="BF65" s="156">
        <v>1.1180000000000001</v>
      </c>
      <c r="BG65" s="156">
        <v>3.0819999999999999</v>
      </c>
      <c r="BH65" s="156">
        <v>0.7006</v>
      </c>
      <c r="BI65" s="156">
        <v>0</v>
      </c>
      <c r="BJ65" s="156">
        <v>0.42709999999999998</v>
      </c>
      <c r="BK65" s="156">
        <v>1</v>
      </c>
      <c r="BM65" s="60">
        <f t="shared" si="7"/>
        <v>-2.9251856780783574</v>
      </c>
      <c r="BN65" s="60">
        <f t="shared" si="8"/>
        <v>-2.0625590863686205</v>
      </c>
      <c r="BO65" s="60">
        <f t="shared" si="21"/>
        <v>-2.5074242161518923</v>
      </c>
      <c r="BP65" s="60">
        <f t="shared" si="22"/>
        <v>-1.6096997505727684</v>
      </c>
    </row>
    <row r="66" spans="1:68" x14ac:dyDescent="0.3">
      <c r="A66" s="39">
        <v>1983</v>
      </c>
      <c r="B66" s="65">
        <v>0.69527896995708149</v>
      </c>
      <c r="C66" s="44">
        <v>0.94004864632096408</v>
      </c>
      <c r="D66" s="144">
        <v>1659246039.6586347</v>
      </c>
      <c r="E66" s="165">
        <f t="shared" si="23"/>
        <v>2.2418489681148421E-5</v>
      </c>
      <c r="F66" s="132">
        <f t="shared" si="12"/>
        <v>2.2584331212255013E-5</v>
      </c>
      <c r="G66" s="178">
        <v>3</v>
      </c>
      <c r="H66" s="78">
        <v>154</v>
      </c>
      <c r="I66" s="85">
        <v>56</v>
      </c>
      <c r="J66" s="93">
        <v>54666.726099590247</v>
      </c>
      <c r="K66" s="43">
        <v>0.25</v>
      </c>
      <c r="L66" s="27">
        <v>15450749.337794505</v>
      </c>
      <c r="M66" s="27">
        <v>74012391.702456445</v>
      </c>
      <c r="N66" s="29">
        <f t="shared" ref="N66:N97" si="26">L66/M66</f>
        <v>0.20875895214830223</v>
      </c>
      <c r="O66" s="31">
        <v>34013.681618569637</v>
      </c>
      <c r="P66" s="32">
        <v>90426.282657186632</v>
      </c>
      <c r="Q66" s="98">
        <v>603500.18032156618</v>
      </c>
      <c r="R66" s="29">
        <f t="shared" si="24"/>
        <v>0.14983638051111156</v>
      </c>
      <c r="S66" s="29">
        <f t="shared" ref="S66:S91" si="27">P66/M66</f>
        <v>1.2217722002650189E-3</v>
      </c>
      <c r="T66" s="69">
        <f t="shared" ref="T66:T94" si="28">Q66/M66</f>
        <v>8.1540424034362916E-3</v>
      </c>
      <c r="U66" s="30">
        <f t="shared" si="13"/>
        <v>8.5298966152491211E-3</v>
      </c>
      <c r="V66" s="64">
        <v>89668.345299999957</v>
      </c>
      <c r="W66" s="30">
        <v>214233.81320000006</v>
      </c>
      <c r="X66" s="30">
        <v>1731562.7173786378</v>
      </c>
      <c r="Y66" s="29">
        <f t="shared" si="25"/>
        <v>0.12372281468633281</v>
      </c>
      <c r="Z66" s="69">
        <f t="shared" ref="Z66:Z92" si="29">W66/M66</f>
        <v>2.8945668187735341E-3</v>
      </c>
      <c r="AA66" s="148">
        <f t="shared" ref="AA66:AA92" si="30">X66/M66</f>
        <v>2.3395578463939408E-2</v>
      </c>
      <c r="AB66" s="33">
        <v>0.71091522874765778</v>
      </c>
      <c r="AC66" s="34">
        <v>7.7417611200195529</v>
      </c>
      <c r="AD66" s="33">
        <v>0.32410081472831104</v>
      </c>
      <c r="AE66" s="34">
        <v>4.052000713422645</v>
      </c>
      <c r="AF66" s="33">
        <v>1.7153172880746064</v>
      </c>
      <c r="AG66" s="35">
        <v>2.8415735109916529</v>
      </c>
      <c r="AH66" s="147">
        <v>0.365979373455048</v>
      </c>
      <c r="AI66" s="58">
        <v>30.107143402099599</v>
      </c>
      <c r="AJ66" s="124">
        <v>9.61</v>
      </c>
      <c r="AK66" s="19">
        <v>40.394088745117202</v>
      </c>
      <c r="AL66" s="36">
        <v>1.9500026702880899</v>
      </c>
      <c r="AM66" s="124">
        <v>0.15</v>
      </c>
      <c r="AN66" s="19">
        <v>41.524795532226598</v>
      </c>
      <c r="AO66" s="42">
        <v>41.524795532226598</v>
      </c>
      <c r="AP66" s="20">
        <v>0.64579886198043801</v>
      </c>
      <c r="AQ66" s="57">
        <v>6.5354001708328698E-3</v>
      </c>
      <c r="AR66" s="45">
        <v>0.60829999999999995</v>
      </c>
      <c r="AS66" s="152">
        <v>0.61099999999999999</v>
      </c>
      <c r="AT66" s="152">
        <v>2.343</v>
      </c>
      <c r="AU66" s="152">
        <v>0.294059157371521</v>
      </c>
      <c r="AV66" s="152">
        <v>2.37552809715271</v>
      </c>
      <c r="AW66" s="153">
        <v>0.60929999999999995</v>
      </c>
      <c r="AX66" s="153">
        <v>1</v>
      </c>
      <c r="AY66" s="153">
        <v>0.83120000000000005</v>
      </c>
      <c r="AZ66" s="153">
        <v>0.19550000000000001</v>
      </c>
      <c r="BA66" s="160">
        <v>54.301000000000002</v>
      </c>
      <c r="BB66" s="156">
        <v>2.3149999999999999</v>
      </c>
      <c r="BC66" s="156">
        <v>2.8140000000000001</v>
      </c>
      <c r="BD66" s="156">
        <v>0.93100000000000005</v>
      </c>
      <c r="BE66" s="156">
        <v>2.4039999999999999</v>
      </c>
      <c r="BF66" s="156">
        <v>0.97799999999999998</v>
      </c>
      <c r="BG66" s="156">
        <v>2.899</v>
      </c>
      <c r="BH66" s="156">
        <v>0.7006</v>
      </c>
      <c r="BI66" s="156">
        <v>0</v>
      </c>
      <c r="BJ66" s="156">
        <v>0.43619999999999998</v>
      </c>
      <c r="BK66" s="156">
        <v>1</v>
      </c>
      <c r="BM66" s="60">
        <f t="shared" ref="BM66:BM91" si="31">LOG(S66)</f>
        <v>-2.9130097608612813</v>
      </c>
      <c r="BN66" s="60">
        <f t="shared" ref="BN66:BN91" si="32">LOG(T66)</f>
        <v>-2.0886270344180158</v>
      </c>
      <c r="BO66" s="60">
        <f t="shared" ref="BO66:BO92" si="33">LOG(Z66)</f>
        <v>-2.5384164206386561</v>
      </c>
      <c r="BP66" s="60">
        <f t="shared" ref="BP66:BP92" si="34">LOG(AA66)</f>
        <v>-1.630866212254616</v>
      </c>
    </row>
    <row r="67" spans="1:68" x14ac:dyDescent="0.3">
      <c r="A67" s="39">
        <v>1984</v>
      </c>
      <c r="B67" s="65">
        <v>0.69957081545064381</v>
      </c>
      <c r="C67" s="44">
        <v>0.9407068687922614</v>
      </c>
      <c r="D67" s="144">
        <v>1741355893.1665063</v>
      </c>
      <c r="E67" s="165">
        <f t="shared" ref="E67:E98" si="35">D67/(M67*1000000)</f>
        <v>2.2838743964386811E-5</v>
      </c>
      <c r="F67" s="132">
        <f t="shared" ref="F67:F96" si="36">AVERAGE(E65:E69)</f>
        <v>2.2455096636586578E-5</v>
      </c>
      <c r="G67" s="178">
        <v>3</v>
      </c>
      <c r="H67" s="78">
        <v>155</v>
      </c>
      <c r="I67" s="85">
        <v>57</v>
      </c>
      <c r="J67" s="93">
        <v>58913.396747263243</v>
      </c>
      <c r="K67" s="43">
        <v>0.25</v>
      </c>
      <c r="L67" s="27">
        <v>16331151.706613559</v>
      </c>
      <c r="M67" s="27">
        <v>76245694.416551918</v>
      </c>
      <c r="N67" s="29">
        <f t="shared" si="26"/>
        <v>0.21419113343491675</v>
      </c>
      <c r="O67" s="31">
        <v>35113.931426413015</v>
      </c>
      <c r="P67" s="32">
        <v>112747.25640409304</v>
      </c>
      <c r="Q67" s="98">
        <v>628564.80952748132</v>
      </c>
      <c r="R67" s="29">
        <f t="shared" si="24"/>
        <v>0.17937252403431542</v>
      </c>
      <c r="S67" s="29">
        <f t="shared" si="27"/>
        <v>1.4787360423019129E-3</v>
      </c>
      <c r="T67" s="69">
        <f t="shared" si="28"/>
        <v>8.2439384195709849E-3</v>
      </c>
      <c r="U67" s="30">
        <f t="shared" si="13"/>
        <v>8.3732164853502055E-3</v>
      </c>
      <c r="V67" s="64">
        <v>95020.594800000021</v>
      </c>
      <c r="W67" s="30">
        <v>230096.16009999992</v>
      </c>
      <c r="X67" s="30">
        <v>1830506.4383059309</v>
      </c>
      <c r="Y67" s="29">
        <f t="shared" si="25"/>
        <v>0.12570081988509463</v>
      </c>
      <c r="Z67" s="69">
        <f t="shared" si="29"/>
        <v>3.0178249652094338E-3</v>
      </c>
      <c r="AA67" s="148">
        <f t="shared" si="30"/>
        <v>2.400799746547462E-2</v>
      </c>
      <c r="AB67" s="33">
        <v>0.61378738354826345</v>
      </c>
      <c r="AC67" s="34">
        <v>7.9839426530390591</v>
      </c>
      <c r="AD67" s="33">
        <v>0.31901654592664053</v>
      </c>
      <c r="AE67" s="34">
        <v>4.0557773913122102</v>
      </c>
      <c r="AF67" s="33">
        <v>1.716120456757297</v>
      </c>
      <c r="AG67" s="35">
        <v>2.9896389073120857</v>
      </c>
      <c r="AH67" s="147">
        <v>0.36920103430748002</v>
      </c>
      <c r="AI67" s="58">
        <v>30.2857151031494</v>
      </c>
      <c r="AJ67" s="124">
        <v>9.6999999999999993</v>
      </c>
      <c r="AK67" s="19">
        <v>40.233234405517599</v>
      </c>
      <c r="AL67" s="36">
        <v>1.9892100095748899</v>
      </c>
      <c r="AM67" s="124">
        <v>0.15</v>
      </c>
      <c r="AN67" s="19">
        <v>41.894893646240199</v>
      </c>
      <c r="AO67" s="42">
        <v>41.894893646240199</v>
      </c>
      <c r="AP67" s="20">
        <v>0.65413171052932695</v>
      </c>
      <c r="AQ67" s="57">
        <v>6.4516128040850197E-3</v>
      </c>
      <c r="AR67" s="45">
        <v>0.62290000000000001</v>
      </c>
      <c r="AS67" s="152">
        <v>0.77700000000000002</v>
      </c>
      <c r="AT67" s="152">
        <v>2.605</v>
      </c>
      <c r="AU67" s="152">
        <v>0.27157050371170044</v>
      </c>
      <c r="AV67" s="152">
        <v>2.6387968063354492</v>
      </c>
      <c r="AW67" s="153">
        <v>0.60929999999999995</v>
      </c>
      <c r="AX67" s="153">
        <v>1</v>
      </c>
      <c r="AY67" s="153">
        <v>0.82530000000000003</v>
      </c>
      <c r="AZ67" s="153">
        <v>0.2026</v>
      </c>
      <c r="BA67" s="160">
        <v>57.9771</v>
      </c>
      <c r="BB67" s="156">
        <v>1.96</v>
      </c>
      <c r="BC67" s="156">
        <v>2.8140000000000001</v>
      </c>
      <c r="BD67" s="156">
        <v>0.76900000000000002</v>
      </c>
      <c r="BE67" s="156">
        <v>2.0339999999999998</v>
      </c>
      <c r="BF67" s="156">
        <v>0.80800000000000005</v>
      </c>
      <c r="BG67" s="156">
        <v>2.883</v>
      </c>
      <c r="BH67" s="156">
        <v>0.7006</v>
      </c>
      <c r="BI67" s="156">
        <v>0</v>
      </c>
      <c r="BJ67" s="156">
        <v>0.43669999999999998</v>
      </c>
      <c r="BK67" s="156">
        <v>1</v>
      </c>
      <c r="BM67" s="60">
        <f t="shared" si="31"/>
        <v>-2.8301093416234333</v>
      </c>
      <c r="BN67" s="60">
        <f t="shared" si="32"/>
        <v>-2.0838652609661388</v>
      </c>
      <c r="BO67" s="60">
        <f t="shared" si="33"/>
        <v>-2.5203059530455634</v>
      </c>
      <c r="BP67" s="60">
        <f t="shared" si="34"/>
        <v>-1.6196440634316895</v>
      </c>
    </row>
    <row r="68" spans="1:68" x14ac:dyDescent="0.3">
      <c r="A68" s="39">
        <v>1985</v>
      </c>
      <c r="B68" s="65">
        <v>0.69957081545064381</v>
      </c>
      <c r="C68" s="44">
        <v>0.9412891339770626</v>
      </c>
      <c r="D68" s="144">
        <v>1681476554.8327141</v>
      </c>
      <c r="E68" s="165">
        <f t="shared" si="35"/>
        <v>2.1578472100885487E-5</v>
      </c>
      <c r="F68" s="132">
        <f t="shared" si="36"/>
        <v>2.1870984452814941E-5</v>
      </c>
      <c r="G68" s="178">
        <v>3</v>
      </c>
      <c r="H68" s="78">
        <v>155</v>
      </c>
      <c r="I68" s="85">
        <v>61</v>
      </c>
      <c r="J68" s="93">
        <v>60758.005380752831</v>
      </c>
      <c r="K68" s="43">
        <v>0.25</v>
      </c>
      <c r="L68" s="27">
        <v>16760128.235573497</v>
      </c>
      <c r="M68" s="27">
        <v>77923800.488344744</v>
      </c>
      <c r="N68" s="29">
        <f t="shared" si="26"/>
        <v>0.215083557661954</v>
      </c>
      <c r="O68" s="31">
        <v>36232.007870543137</v>
      </c>
      <c r="P68" s="32">
        <v>118117.46775452048</v>
      </c>
      <c r="Q68" s="98">
        <v>639794.01799492422</v>
      </c>
      <c r="R68" s="29">
        <f t="shared" si="24"/>
        <v>0.1846179620820674</v>
      </c>
      <c r="S68" s="29">
        <f t="shared" si="27"/>
        <v>1.5158073273413763E-3</v>
      </c>
      <c r="T68" s="69">
        <f t="shared" si="28"/>
        <v>8.2105083939100192E-3</v>
      </c>
      <c r="U68" s="30">
        <f t="shared" si="13"/>
        <v>8.5660466749167691E-3</v>
      </c>
      <c r="V68" s="64">
        <v>99448.785300000018</v>
      </c>
      <c r="W68" s="30">
        <v>228234.21280000004</v>
      </c>
      <c r="X68" s="30">
        <v>1885920.8268436382</v>
      </c>
      <c r="Y68" s="29">
        <f t="shared" si="25"/>
        <v>0.12102003941596162</v>
      </c>
      <c r="Z68" s="69">
        <f t="shared" si="29"/>
        <v>2.9289409829816706E-3</v>
      </c>
      <c r="AA68" s="148">
        <f t="shared" si="30"/>
        <v>2.4202115592728567E-2</v>
      </c>
      <c r="AB68" s="33">
        <v>0.62566024206295412</v>
      </c>
      <c r="AC68" s="34">
        <v>7.9390116136448468</v>
      </c>
      <c r="AD68" s="33">
        <v>0.31446848723879017</v>
      </c>
      <c r="AE68" s="34">
        <v>4.0996340983370718</v>
      </c>
      <c r="AF68" s="33">
        <v>1.7843120625423046</v>
      </c>
      <c r="AG68" s="35">
        <v>3.0748969109335134</v>
      </c>
      <c r="AH68" s="147">
        <v>0.37048968672752403</v>
      </c>
      <c r="AI68" s="58">
        <v>30.321428298950199</v>
      </c>
      <c r="AJ68" s="124">
        <v>9.7100000000000009</v>
      </c>
      <c r="AK68" s="19">
        <v>40.233234405517599</v>
      </c>
      <c r="AL68" s="36">
        <v>2.00486087799072</v>
      </c>
      <c r="AM68" s="124">
        <v>0.14000000000000001</v>
      </c>
      <c r="AN68" s="19">
        <v>42.042930603027301</v>
      </c>
      <c r="AO68" s="42">
        <v>42.042930603027301</v>
      </c>
      <c r="AP68" s="20">
        <v>0.66251802444457997</v>
      </c>
      <c r="AQ68" s="57">
        <v>7.1043604984879502E-3</v>
      </c>
      <c r="AR68" s="45">
        <v>0.68869999999999998</v>
      </c>
      <c r="AS68" s="152">
        <v>0.60699999999999998</v>
      </c>
      <c r="AT68" s="152">
        <v>2.17</v>
      </c>
      <c r="AU68" s="152">
        <v>0.18356835842132568</v>
      </c>
      <c r="AV68" s="152">
        <v>2.1915719509124756</v>
      </c>
      <c r="AW68" s="153">
        <v>0.629</v>
      </c>
      <c r="AX68" s="153">
        <v>1</v>
      </c>
      <c r="AY68" s="153">
        <v>0.83450000000000002</v>
      </c>
      <c r="AZ68" s="153">
        <v>0.1923</v>
      </c>
      <c r="BA68" s="160">
        <v>58.842799999999997</v>
      </c>
      <c r="BB68" s="156">
        <v>1.796</v>
      </c>
      <c r="BC68" s="156">
        <v>2.7509999999999999</v>
      </c>
      <c r="BD68" s="156">
        <v>0.74299999999999999</v>
      </c>
      <c r="BE68" s="156">
        <v>1.8660000000000001</v>
      </c>
      <c r="BF68" s="156">
        <v>0.77400000000000002</v>
      </c>
      <c r="BG68" s="156">
        <v>2.8149999999999999</v>
      </c>
      <c r="BH68" s="156">
        <v>0.7006</v>
      </c>
      <c r="BI68" s="156">
        <v>0</v>
      </c>
      <c r="BJ68" s="156">
        <v>0.42649999999999999</v>
      </c>
      <c r="BK68" s="156">
        <v>1</v>
      </c>
      <c r="BM68" s="60">
        <f t="shared" si="31"/>
        <v>-2.8193559979059803</v>
      </c>
      <c r="BN68" s="60">
        <f t="shared" si="32"/>
        <v>-2.0856299505743614</v>
      </c>
      <c r="BO68" s="60">
        <f t="shared" si="33"/>
        <v>-2.5332893790946467</v>
      </c>
      <c r="BP68" s="60">
        <f t="shared" si="34"/>
        <v>-1.6161466691398396</v>
      </c>
    </row>
    <row r="69" spans="1:68" x14ac:dyDescent="0.3">
      <c r="A69" s="39">
        <v>1986</v>
      </c>
      <c r="B69" s="65">
        <v>0.70815450643776823</v>
      </c>
      <c r="C69" s="44">
        <v>0.94186443712832879</v>
      </c>
      <c r="D69" s="144">
        <v>1756314073.4489055</v>
      </c>
      <c r="E69" s="165">
        <f t="shared" si="35"/>
        <v>2.1910060809980947E-5</v>
      </c>
      <c r="F69" s="132">
        <f t="shared" si="36"/>
        <v>2.1370077279347147E-5</v>
      </c>
      <c r="G69" s="178">
        <v>3</v>
      </c>
      <c r="H69" s="78">
        <v>155</v>
      </c>
      <c r="I69" s="85">
        <v>56</v>
      </c>
      <c r="J69" s="93">
        <v>62200.121732502521</v>
      </c>
      <c r="K69" s="43">
        <v>0.25</v>
      </c>
      <c r="L69" s="27">
        <v>17225562.896049615</v>
      </c>
      <c r="M69" s="27">
        <v>80160164.258824468</v>
      </c>
      <c r="N69" s="29">
        <f t="shared" si="26"/>
        <v>0.21488931634958983</v>
      </c>
      <c r="O69" s="31">
        <v>41503.054739112849</v>
      </c>
      <c r="P69" s="32">
        <v>126110.60411891596</v>
      </c>
      <c r="Q69" s="98">
        <v>689307.51717943104</v>
      </c>
      <c r="R69" s="29">
        <f t="shared" si="24"/>
        <v>0.18295260239572955</v>
      </c>
      <c r="S69" s="29">
        <f t="shared" si="27"/>
        <v>1.57323285555809E-3</v>
      </c>
      <c r="T69" s="69">
        <f t="shared" si="28"/>
        <v>8.5991280526043629E-3</v>
      </c>
      <c r="U69" s="30">
        <f t="shared" ref="U69:U92" si="37">AVERAGE(T67:T71)</f>
        <v>9.0376615125013632E-3</v>
      </c>
      <c r="V69" s="64">
        <v>106644.45880000001</v>
      </c>
      <c r="W69" s="30">
        <v>234949.62449999992</v>
      </c>
      <c r="X69" s="30">
        <v>2045037.5419679361</v>
      </c>
      <c r="Y69" s="29">
        <f t="shared" si="25"/>
        <v>0.11488768283144001</v>
      </c>
      <c r="Z69" s="69">
        <f t="shared" si="29"/>
        <v>2.9310022836453379E-3</v>
      </c>
      <c r="AA69" s="148">
        <f t="shared" si="30"/>
        <v>2.5511893106466624E-2</v>
      </c>
      <c r="AB69" s="33">
        <v>0.66573188847712783</v>
      </c>
      <c r="AC69" s="34">
        <v>8.0259402481172728</v>
      </c>
      <c r="AD69" s="33">
        <v>0.30284035862505237</v>
      </c>
      <c r="AE69" s="34">
        <v>4.1367822359963924</v>
      </c>
      <c r="AF69" s="33">
        <v>1.8763464739507449</v>
      </c>
      <c r="AG69" s="35">
        <v>3.1454456180497936</v>
      </c>
      <c r="AH69" s="147">
        <v>0.37306702136993403</v>
      </c>
      <c r="AI69" s="58">
        <v>30.5357151031494</v>
      </c>
      <c r="AJ69" s="124">
        <v>9.77</v>
      </c>
      <c r="AK69" s="19">
        <v>40.154441833496101</v>
      </c>
      <c r="AL69" s="36">
        <v>2.0331177711486799</v>
      </c>
      <c r="AM69" s="124">
        <v>0.14000000000000001</v>
      </c>
      <c r="AN69" s="19">
        <v>42.3390083312988</v>
      </c>
      <c r="AO69" s="42">
        <v>42.3390083312988</v>
      </c>
      <c r="AP69" s="20">
        <v>0.67095774412155196</v>
      </c>
      <c r="AQ69" s="57">
        <v>7.6594371348619496E-3</v>
      </c>
      <c r="AR69" s="45">
        <v>0.8155</v>
      </c>
      <c r="AS69" s="152">
        <v>0.60399999999999998</v>
      </c>
      <c r="AT69" s="152">
        <v>2.0249999999999999</v>
      </c>
      <c r="AU69" s="152">
        <v>0.23484955728054047</v>
      </c>
      <c r="AV69" s="152">
        <v>2.0551493167877197</v>
      </c>
      <c r="AW69" s="153">
        <v>0.629</v>
      </c>
      <c r="AX69" s="153">
        <v>1</v>
      </c>
      <c r="AY69" s="153">
        <v>0.83020000000000005</v>
      </c>
      <c r="AZ69" s="153">
        <v>0.19670000000000001</v>
      </c>
      <c r="BA69" s="160">
        <v>61.664700000000003</v>
      </c>
      <c r="BB69" s="156">
        <v>1.5569999999999999</v>
      </c>
      <c r="BC69" s="156">
        <v>2.488</v>
      </c>
      <c r="BD69" s="156">
        <v>0.67100000000000004</v>
      </c>
      <c r="BE69" s="156">
        <v>1.62</v>
      </c>
      <c r="BF69" s="156">
        <v>0.74</v>
      </c>
      <c r="BG69" s="156">
        <v>2.544</v>
      </c>
      <c r="BH69" s="156">
        <v>0.7006</v>
      </c>
      <c r="BI69" s="156">
        <v>0</v>
      </c>
      <c r="BJ69" s="156">
        <v>0.4239</v>
      </c>
      <c r="BK69" s="156">
        <v>1</v>
      </c>
      <c r="BM69" s="60">
        <f t="shared" si="31"/>
        <v>-2.8032069923165879</v>
      </c>
      <c r="BN69" s="60">
        <f t="shared" si="32"/>
        <v>-2.0655455837728125</v>
      </c>
      <c r="BO69" s="60">
        <f t="shared" si="33"/>
        <v>-2.5329838431875684</v>
      </c>
      <c r="BP69" s="60">
        <f t="shared" si="34"/>
        <v>-1.5932573134330554</v>
      </c>
    </row>
    <row r="70" spans="1:68" x14ac:dyDescent="0.3">
      <c r="A70" s="39">
        <v>1987</v>
      </c>
      <c r="B70" s="65">
        <v>0.70815450643776823</v>
      </c>
      <c r="C70" s="44">
        <v>0.94238329593390457</v>
      </c>
      <c r="D70" s="144">
        <v>1694472028.6091552</v>
      </c>
      <c r="E70" s="165">
        <f t="shared" si="35"/>
        <v>2.0609155707673035E-5</v>
      </c>
      <c r="F70" s="132">
        <f t="shared" si="36"/>
        <v>2.0542766145850311E-5</v>
      </c>
      <c r="G70" s="178">
        <v>3</v>
      </c>
      <c r="H70" s="78">
        <v>155</v>
      </c>
      <c r="I70" s="85">
        <v>55</v>
      </c>
      <c r="J70" s="93">
        <v>63516.402733991439</v>
      </c>
      <c r="K70" s="43">
        <v>0.25</v>
      </c>
      <c r="L70" s="27">
        <v>17613801.025504429</v>
      </c>
      <c r="M70" s="27">
        <v>82219381.164570615</v>
      </c>
      <c r="N70" s="29">
        <f t="shared" si="26"/>
        <v>0.21422930671599899</v>
      </c>
      <c r="O70" s="31">
        <v>50234.061130718546</v>
      </c>
      <c r="P70" s="32">
        <v>136348.48162082976</v>
      </c>
      <c r="Q70" s="98">
        <v>791165.5413424439</v>
      </c>
      <c r="R70" s="29">
        <f t="shared" si="24"/>
        <v>0.17233875149500905</v>
      </c>
      <c r="S70" s="29">
        <f t="shared" si="27"/>
        <v>1.6583496456621845E-3</v>
      </c>
      <c r="T70" s="69">
        <f t="shared" si="28"/>
        <v>9.6226161050621886E-3</v>
      </c>
      <c r="U70" s="30">
        <f t="shared" si="37"/>
        <v>9.6048996220599626E-3</v>
      </c>
      <c r="V70" s="64">
        <v>123526.12000000002</v>
      </c>
      <c r="W70" s="30">
        <v>263100.77199999994</v>
      </c>
      <c r="X70" s="30">
        <v>2376186.5868678959</v>
      </c>
      <c r="Y70" s="29">
        <f t="shared" si="25"/>
        <v>0.11072395301532229</v>
      </c>
      <c r="Z70" s="69">
        <f t="shared" si="29"/>
        <v>3.1999848244220722E-3</v>
      </c>
      <c r="AA70" s="148">
        <f t="shared" si="30"/>
        <v>2.8900565209943774E-2</v>
      </c>
      <c r="AB70" s="33">
        <v>0.75431963188185147</v>
      </c>
      <c r="AC70" s="34">
        <v>7.9120403359734581</v>
      </c>
      <c r="AD70" s="33">
        <v>0.31232601163668416</v>
      </c>
      <c r="AE70" s="34">
        <v>4.3471398747393151</v>
      </c>
      <c r="AF70" s="33">
        <v>1.9384566702858408</v>
      </c>
      <c r="AG70" s="35">
        <v>3.1561845314614341</v>
      </c>
      <c r="AH70" s="147">
        <v>0.375</v>
      </c>
      <c r="AI70" s="58">
        <v>31</v>
      </c>
      <c r="AJ70" s="124">
        <v>9.57</v>
      </c>
      <c r="AK70" s="19">
        <v>40.444015502929702</v>
      </c>
      <c r="AL70" s="36">
        <v>2.0473799705505402</v>
      </c>
      <c r="AM70" s="124">
        <v>0.14000000000000001</v>
      </c>
      <c r="AN70" s="19">
        <v>42.561065673828097</v>
      </c>
      <c r="AO70" s="42">
        <v>42.561065673828097</v>
      </c>
      <c r="AP70" s="20">
        <v>0.67095774412155196</v>
      </c>
      <c r="AQ70" s="57">
        <v>7.4175600893795499E-3</v>
      </c>
      <c r="AR70" s="45">
        <v>0.88529999999999998</v>
      </c>
      <c r="AS70" s="152">
        <v>0.754</v>
      </c>
      <c r="AT70" s="152">
        <v>2.653</v>
      </c>
      <c r="AU70" s="152">
        <v>0.33165749907493591</v>
      </c>
      <c r="AV70" s="152">
        <v>2.7100057601928711</v>
      </c>
      <c r="AW70" s="153">
        <v>0.63900000000000001</v>
      </c>
      <c r="AX70" s="153">
        <v>1</v>
      </c>
      <c r="AY70" s="153">
        <v>0.82650000000000001</v>
      </c>
      <c r="AZ70" s="153">
        <v>0.20580000000000001</v>
      </c>
      <c r="BA70" s="160">
        <v>70.9148</v>
      </c>
      <c r="BB70" s="156">
        <v>1.6859999999999999</v>
      </c>
      <c r="BC70" s="156">
        <v>2.6440000000000001</v>
      </c>
      <c r="BD70" s="156">
        <v>0.754</v>
      </c>
      <c r="BE70" s="156">
        <v>1.756</v>
      </c>
      <c r="BF70" s="156">
        <v>0.878</v>
      </c>
      <c r="BG70" s="156">
        <v>2.7080000000000002</v>
      </c>
      <c r="BH70" s="156">
        <v>0.7006</v>
      </c>
      <c r="BI70" s="156">
        <v>0</v>
      </c>
      <c r="BJ70" s="156">
        <v>0.41789999999999999</v>
      </c>
      <c r="BK70" s="156">
        <v>1</v>
      </c>
      <c r="BM70" s="60">
        <f t="shared" si="31"/>
        <v>-2.7803238976864222</v>
      </c>
      <c r="BN70" s="60">
        <f t="shared" si="32"/>
        <v>-2.0167068400687964</v>
      </c>
      <c r="BO70" s="60">
        <f t="shared" si="33"/>
        <v>-2.4948520812692756</v>
      </c>
      <c r="BP70" s="60">
        <f t="shared" si="34"/>
        <v>-1.5390936636393218</v>
      </c>
    </row>
    <row r="71" spans="1:68" x14ac:dyDescent="0.3">
      <c r="A71" s="39">
        <v>1988</v>
      </c>
      <c r="B71" s="65">
        <v>0.70815450643776823</v>
      </c>
      <c r="C71" s="44">
        <v>0.9428678951123538</v>
      </c>
      <c r="D71" s="144">
        <v>1684671148.3516486</v>
      </c>
      <c r="E71" s="165">
        <f t="shared" si="35"/>
        <v>1.9913953813809453E-5</v>
      </c>
      <c r="F71" s="132">
        <f t="shared" si="36"/>
        <v>2.0552874390360375E-5</v>
      </c>
      <c r="G71" s="178">
        <v>3</v>
      </c>
      <c r="H71" s="78">
        <v>155</v>
      </c>
      <c r="I71" s="85">
        <v>55</v>
      </c>
      <c r="J71" s="93">
        <v>65624.751222341336</v>
      </c>
      <c r="K71" s="43">
        <v>0.25</v>
      </c>
      <c r="L71" s="27">
        <v>18109339.071020301</v>
      </c>
      <c r="M71" s="27">
        <v>84597522.124581963</v>
      </c>
      <c r="N71" s="29">
        <f t="shared" si="26"/>
        <v>0.21406465125954524</v>
      </c>
      <c r="O71" s="31">
        <v>60753.384140332433</v>
      </c>
      <c r="P71" s="32">
        <v>146179.95509493462</v>
      </c>
      <c r="Q71" s="98">
        <v>889299.0159137001</v>
      </c>
      <c r="R71" s="29">
        <f t="shared" si="24"/>
        <v>0.16437660728179676</v>
      </c>
      <c r="S71" s="29">
        <f t="shared" si="27"/>
        <v>1.7279460606383211E-3</v>
      </c>
      <c r="T71" s="69">
        <f t="shared" si="28"/>
        <v>1.051211659135926E-2</v>
      </c>
      <c r="U71" s="30">
        <f t="shared" si="37"/>
        <v>1.0413279138157049E-2</v>
      </c>
      <c r="V71" s="64">
        <v>136286.22259999998</v>
      </c>
      <c r="W71" s="30">
        <v>328288.87029999995</v>
      </c>
      <c r="X71" s="30">
        <v>2707204.0642444859</v>
      </c>
      <c r="Y71" s="29">
        <f t="shared" si="25"/>
        <v>0.12126491483811262</v>
      </c>
      <c r="Z71" s="69">
        <f t="shared" si="29"/>
        <v>3.8805967604647758E-3</v>
      </c>
      <c r="AA71" s="148">
        <f t="shared" si="30"/>
        <v>3.2000985327415861E-2</v>
      </c>
      <c r="AB71" s="33">
        <v>0.7191983736541282</v>
      </c>
      <c r="AC71" s="34">
        <v>7.7985415978321662</v>
      </c>
      <c r="AD71" s="33">
        <v>0.29108671783148715</v>
      </c>
      <c r="AE71" s="34">
        <v>4.1697256665473201</v>
      </c>
      <c r="AF71" s="33">
        <v>1.999159779786992</v>
      </c>
      <c r="AG71" s="35">
        <v>3.1804809748052896</v>
      </c>
      <c r="AH71" s="147">
        <v>0.375</v>
      </c>
      <c r="AI71" s="58">
        <v>31.071428298950199</v>
      </c>
      <c r="AJ71" s="124">
        <v>9.59</v>
      </c>
      <c r="AK71" s="19">
        <v>40.444015502929702</v>
      </c>
      <c r="AL71" s="36">
        <v>2.0514929294586199</v>
      </c>
      <c r="AM71" s="124">
        <v>0.14000000000000001</v>
      </c>
      <c r="AN71" s="19">
        <v>42.561065673828097</v>
      </c>
      <c r="AO71" s="42">
        <v>42.561065673828097</v>
      </c>
      <c r="AP71" s="20">
        <v>0.67095774412155196</v>
      </c>
      <c r="AQ71" s="57">
        <v>7.3369345627725098E-3</v>
      </c>
      <c r="AR71" s="45">
        <v>0.9677</v>
      </c>
      <c r="AS71" s="152">
        <v>0.71799999999999997</v>
      </c>
      <c r="AT71" s="152">
        <v>3.0139999999999998</v>
      </c>
      <c r="AU71" s="152">
        <v>0.52368664741516113</v>
      </c>
      <c r="AV71" s="152">
        <v>2.5236442089080811</v>
      </c>
      <c r="AW71" s="153">
        <v>0.64910000000000001</v>
      </c>
      <c r="AX71" s="153">
        <v>1</v>
      </c>
      <c r="AY71" s="153">
        <v>0.82599999999999996</v>
      </c>
      <c r="AZ71" s="153">
        <v>0.22259999999999999</v>
      </c>
      <c r="BA71" s="160">
        <v>81.498999999999995</v>
      </c>
      <c r="BB71" s="156">
        <v>2.0099999999999998</v>
      </c>
      <c r="BC71" s="156">
        <v>2.734</v>
      </c>
      <c r="BD71" s="156">
        <v>0.79</v>
      </c>
      <c r="BE71" s="156">
        <v>2.085</v>
      </c>
      <c r="BF71" s="156">
        <v>1.0209999999999999</v>
      </c>
      <c r="BG71" s="156">
        <v>2.8050000000000002</v>
      </c>
      <c r="BH71" s="156">
        <v>0.7006</v>
      </c>
      <c r="BI71" s="156">
        <v>0</v>
      </c>
      <c r="BJ71" s="156">
        <v>0.40010000000000001</v>
      </c>
      <c r="BK71" s="156">
        <v>1</v>
      </c>
      <c r="BM71" s="60">
        <f t="shared" si="31"/>
        <v>-2.7624698185311738</v>
      </c>
      <c r="BN71" s="60">
        <f t="shared" si="32"/>
        <v>-1.978309830936581</v>
      </c>
      <c r="BO71" s="60">
        <f t="shared" si="33"/>
        <v>-2.4111014832078013</v>
      </c>
      <c r="BP71" s="60">
        <f t="shared" si="34"/>
        <v>-1.4948366493153586</v>
      </c>
    </row>
    <row r="72" spans="1:68" x14ac:dyDescent="0.3">
      <c r="A72" s="39">
        <v>1989</v>
      </c>
      <c r="B72" s="65">
        <v>0.71244635193133043</v>
      </c>
      <c r="C72" s="44">
        <v>0.94546844467770885</v>
      </c>
      <c r="D72" s="144">
        <v>1607230619.7580645</v>
      </c>
      <c r="E72" s="165">
        <f t="shared" si="35"/>
        <v>1.8702188296902628E-5</v>
      </c>
      <c r="F72" s="132">
        <f t="shared" si="36"/>
        <v>2.0455082580854189E-5</v>
      </c>
      <c r="G72" s="178">
        <v>3</v>
      </c>
      <c r="H72" s="78">
        <v>155</v>
      </c>
      <c r="I72" s="85">
        <v>56</v>
      </c>
      <c r="J72" s="93">
        <v>67465.471172798163</v>
      </c>
      <c r="K72" s="43">
        <v>0.25</v>
      </c>
      <c r="L72" s="27">
        <v>18443075.181891672</v>
      </c>
      <c r="M72" s="27">
        <v>85938104.90210104</v>
      </c>
      <c r="N72" s="29">
        <f t="shared" si="26"/>
        <v>0.21460881878768043</v>
      </c>
      <c r="O72" s="31">
        <v>62899.793532740507</v>
      </c>
      <c r="P72" s="32">
        <v>155254.77778496363</v>
      </c>
      <c r="Q72" s="98">
        <v>952205.28552613384</v>
      </c>
      <c r="R72" s="29">
        <f t="shared" si="24"/>
        <v>0.16304759083455284</v>
      </c>
      <c r="S72" s="29">
        <f t="shared" si="27"/>
        <v>1.8065883342648381E-3</v>
      </c>
      <c r="T72" s="69">
        <f t="shared" si="28"/>
        <v>1.1080128967363975E-2</v>
      </c>
      <c r="U72" s="30">
        <f t="shared" si="37"/>
        <v>1.1262961347808711E-2</v>
      </c>
      <c r="V72" s="64">
        <v>142941.10680000004</v>
      </c>
      <c r="W72" s="30">
        <v>368698.32959999994</v>
      </c>
      <c r="X72" s="30">
        <v>2944694.845489569</v>
      </c>
      <c r="Y72" s="29">
        <f t="shared" si="25"/>
        <v>0.12520765272664514</v>
      </c>
      <c r="Z72" s="69">
        <f t="shared" si="29"/>
        <v>4.2902776366783241E-3</v>
      </c>
      <c r="AA72" s="148">
        <f t="shared" si="30"/>
        <v>3.4265298831573095E-2</v>
      </c>
      <c r="AB72" s="33">
        <v>0.9843841355404892</v>
      </c>
      <c r="AC72" s="34">
        <v>10.939244313318545</v>
      </c>
      <c r="AD72" s="33">
        <v>0.28279671097290093</v>
      </c>
      <c r="AE72" s="34">
        <v>4.1864525399695118</v>
      </c>
      <c r="AF72" s="33">
        <v>1.9869534040125636</v>
      </c>
      <c r="AG72" s="35">
        <v>3.1834407890876784</v>
      </c>
      <c r="AH72" s="147">
        <v>0.376288652420044</v>
      </c>
      <c r="AI72" s="58">
        <v>31.0357151031494</v>
      </c>
      <c r="AJ72" s="124">
        <v>9.7899999999999991</v>
      </c>
      <c r="AK72" s="19">
        <v>40.364334106445298</v>
      </c>
      <c r="AL72" s="36">
        <v>2.06741094589233</v>
      </c>
      <c r="AM72" s="124">
        <v>0.14000000000000001</v>
      </c>
      <c r="AN72" s="19">
        <v>42.709102630615199</v>
      </c>
      <c r="AO72" s="42">
        <v>42.709102630615199</v>
      </c>
      <c r="AP72" s="20">
        <v>0.67095774412155196</v>
      </c>
      <c r="AQ72" s="57">
        <v>7.0950575172901197E-3</v>
      </c>
      <c r="AR72" s="45">
        <v>0.99629999999999996</v>
      </c>
      <c r="AS72" s="152">
        <v>0.84799999999999998</v>
      </c>
      <c r="AT72" s="152">
        <v>3.2829999999999999</v>
      </c>
      <c r="AU72" s="152">
        <v>0.56061661243438721</v>
      </c>
      <c r="AV72" s="152">
        <v>2.579599142074585</v>
      </c>
      <c r="AW72" s="153">
        <v>0.65920000000000001</v>
      </c>
      <c r="AX72" s="153">
        <v>1</v>
      </c>
      <c r="AY72" s="153">
        <v>0.81950000000000001</v>
      </c>
      <c r="AZ72" s="153">
        <v>0.23300000000000001</v>
      </c>
      <c r="BA72" s="160">
        <v>89.374399999999994</v>
      </c>
      <c r="BB72" s="156">
        <v>2.1539999999999999</v>
      </c>
      <c r="BC72" s="156">
        <v>2.8530000000000002</v>
      </c>
      <c r="BD72" s="156">
        <v>0.79400000000000004</v>
      </c>
      <c r="BE72" s="156">
        <v>2.2330000000000001</v>
      </c>
      <c r="BF72" s="156">
        <v>1.032</v>
      </c>
      <c r="BG72" s="156">
        <v>2.927</v>
      </c>
      <c r="BH72" s="156">
        <v>0.7006</v>
      </c>
      <c r="BI72" s="156">
        <v>0</v>
      </c>
      <c r="BJ72" s="156">
        <v>0.37380000000000002</v>
      </c>
      <c r="BK72" s="156">
        <v>1</v>
      </c>
      <c r="BM72" s="60">
        <f t="shared" si="31"/>
        <v>-2.7431407984768761</v>
      </c>
      <c r="BN72" s="60">
        <f t="shared" si="32"/>
        <v>-1.9554551845995967</v>
      </c>
      <c r="BO72" s="60">
        <f t="shared" si="33"/>
        <v>-2.3675146024129758</v>
      </c>
      <c r="BP72" s="60">
        <f t="shared" si="34"/>
        <v>-1.4651454762984384</v>
      </c>
    </row>
    <row r="73" spans="1:68" x14ac:dyDescent="0.3">
      <c r="A73" s="39">
        <v>1990</v>
      </c>
      <c r="B73" s="65">
        <v>0.72532188841201717</v>
      </c>
      <c r="C73" s="44">
        <v>0.94748897100317386</v>
      </c>
      <c r="D73" s="144">
        <v>1865253835.5011477</v>
      </c>
      <c r="E73" s="165">
        <f t="shared" si="35"/>
        <v>2.1629013323435812E-5</v>
      </c>
      <c r="F73" s="132">
        <f t="shared" si="36"/>
        <v>2.0910367017267843E-5</v>
      </c>
      <c r="G73" s="178">
        <v>3</v>
      </c>
      <c r="H73" s="78">
        <v>157</v>
      </c>
      <c r="I73" s="85">
        <v>55</v>
      </c>
      <c r="J73" s="93">
        <v>67186.614567088589</v>
      </c>
      <c r="K73" s="43">
        <v>0.25</v>
      </c>
      <c r="L73" s="27">
        <v>18443935.926773451</v>
      </c>
      <c r="M73" s="27">
        <v>86238507.860184193</v>
      </c>
      <c r="N73" s="29">
        <f t="shared" si="26"/>
        <v>0.2138712320565197</v>
      </c>
      <c r="O73" s="31">
        <v>69137.493389270254</v>
      </c>
      <c r="P73" s="32">
        <v>159973.19485761505</v>
      </c>
      <c r="Q73" s="98">
        <v>1056629.2089290705</v>
      </c>
      <c r="R73" s="29">
        <f t="shared" si="24"/>
        <v>0.15139955767430782</v>
      </c>
      <c r="S73" s="29">
        <f t="shared" si="27"/>
        <v>1.8550088449695188E-3</v>
      </c>
      <c r="T73" s="69">
        <f t="shared" si="28"/>
        <v>1.2252405974395458E-2</v>
      </c>
      <c r="U73" s="30">
        <f t="shared" si="37"/>
        <v>1.2008059097565794E-2</v>
      </c>
      <c r="V73" s="64">
        <v>171956.54930000004</v>
      </c>
      <c r="W73" s="30">
        <v>400693.48979999998</v>
      </c>
      <c r="X73" s="30">
        <v>3324578.1429744279</v>
      </c>
      <c r="Y73" s="29">
        <f t="shared" si="25"/>
        <v>0.12052461171555084</v>
      </c>
      <c r="Z73" s="69">
        <f t="shared" si="29"/>
        <v>4.6463407095311974E-3</v>
      </c>
      <c r="AA73" s="148">
        <f t="shared" si="30"/>
        <v>3.8550970157837879E-2</v>
      </c>
      <c r="AB73" s="33">
        <v>1.2240728056192927</v>
      </c>
      <c r="AC73" s="34">
        <v>10.604530354616925</v>
      </c>
      <c r="AD73" s="33">
        <v>0.28965414606004236</v>
      </c>
      <c r="AE73" s="34">
        <v>4.3509456967906672</v>
      </c>
      <c r="AF73" s="33">
        <v>2.0156924390828994</v>
      </c>
      <c r="AG73" s="35">
        <v>3.2674387468072572</v>
      </c>
      <c r="AH73" s="147">
        <v>0.38337630033492998</v>
      </c>
      <c r="AI73" s="58">
        <v>31.7857151031494</v>
      </c>
      <c r="AJ73" s="124">
        <v>9.77</v>
      </c>
      <c r="AK73" s="19">
        <v>40.6811714172363</v>
      </c>
      <c r="AL73" s="36">
        <v>2.1369051933288601</v>
      </c>
      <c r="AM73" s="124">
        <v>0.13</v>
      </c>
      <c r="AN73" s="19">
        <v>43.5233154296875</v>
      </c>
      <c r="AO73" s="42">
        <v>43.5233154296875</v>
      </c>
      <c r="AP73" s="20">
        <v>0.68799746036529497</v>
      </c>
      <c r="AQ73" s="57">
        <v>6.7610060796141598E-3</v>
      </c>
      <c r="AR73" s="45">
        <v>1.3867</v>
      </c>
      <c r="AS73" s="152">
        <v>1.1839999999999999</v>
      </c>
      <c r="AT73" s="152">
        <v>1.835</v>
      </c>
      <c r="AU73" s="152">
        <v>0.29067006707191467</v>
      </c>
      <c r="AV73" s="152">
        <v>1.8825030326843262</v>
      </c>
      <c r="AW73" s="153">
        <v>0.72170000000000001</v>
      </c>
      <c r="AX73" s="153">
        <v>0.99950000000000006</v>
      </c>
      <c r="AY73" s="153">
        <v>0.82440000000000002</v>
      </c>
      <c r="AZ73" s="153">
        <v>0.22309999999999999</v>
      </c>
      <c r="BA73" s="160">
        <v>100.1902</v>
      </c>
      <c r="BB73" s="156">
        <v>2.4180000000000001</v>
      </c>
      <c r="BC73" s="156">
        <v>3.0760000000000001</v>
      </c>
      <c r="BD73" s="156">
        <v>0.98599999999999999</v>
      </c>
      <c r="BE73" s="156">
        <v>2.5099999999999998</v>
      </c>
      <c r="BF73" s="156">
        <v>1.204</v>
      </c>
      <c r="BG73" s="156">
        <v>3.1640000000000001</v>
      </c>
      <c r="BH73" s="156">
        <v>0.71109999999999995</v>
      </c>
      <c r="BI73" s="156">
        <v>0</v>
      </c>
      <c r="BJ73" s="156">
        <v>0.36709999999999998</v>
      </c>
      <c r="BK73" s="156">
        <v>1</v>
      </c>
      <c r="BM73" s="60">
        <f t="shared" si="31"/>
        <v>-2.7316540152606352</v>
      </c>
      <c r="BN73" s="60">
        <f t="shared" si="32"/>
        <v>-1.911778621601123</v>
      </c>
      <c r="BO73" s="60">
        <f t="shared" si="33"/>
        <v>-2.3328889471737413</v>
      </c>
      <c r="BP73" s="60">
        <f t="shared" si="34"/>
        <v>-1.4139646881994326</v>
      </c>
    </row>
    <row r="74" spans="1:68" x14ac:dyDescent="0.3">
      <c r="A74" s="39">
        <v>1991</v>
      </c>
      <c r="B74" s="65">
        <v>0.79828326180257514</v>
      </c>
      <c r="C74" s="44">
        <v>0.99008088972401986</v>
      </c>
      <c r="D74" s="144">
        <v>1789931544.0528638</v>
      </c>
      <c r="E74" s="165">
        <f t="shared" si="35"/>
        <v>2.1421101762450006E-5</v>
      </c>
      <c r="F74" s="132">
        <f t="shared" si="36"/>
        <v>2.1319139841273259E-5</v>
      </c>
      <c r="G74" s="179">
        <v>3</v>
      </c>
      <c r="H74" s="78">
        <v>164</v>
      </c>
      <c r="I74" s="85">
        <v>56</v>
      </c>
      <c r="J74" s="93">
        <v>65860.332438969897</v>
      </c>
      <c r="K74" s="43">
        <v>0.25</v>
      </c>
      <c r="L74" s="27">
        <v>18184901.433096051</v>
      </c>
      <c r="M74" s="27">
        <v>83559266.180720627</v>
      </c>
      <c r="N74" s="29">
        <f t="shared" si="26"/>
        <v>0.21762878330891564</v>
      </c>
      <c r="O74" s="31">
        <v>64106.240584527608</v>
      </c>
      <c r="P74" s="32">
        <v>155562.13741415541</v>
      </c>
      <c r="Q74" s="98">
        <v>1073530.9394961998</v>
      </c>
      <c r="R74" s="29">
        <f t="shared" si="24"/>
        <v>0.14490699027934825</v>
      </c>
      <c r="S74" s="29">
        <f t="shared" si="27"/>
        <v>1.861698223602253E-3</v>
      </c>
      <c r="T74" s="69">
        <f t="shared" si="28"/>
        <v>1.2847539100862669E-2</v>
      </c>
      <c r="U74" s="30">
        <f t="shared" si="37"/>
        <v>1.2433849461586818E-2</v>
      </c>
      <c r="V74" s="64">
        <v>172317.41719999994</v>
      </c>
      <c r="W74" s="30">
        <v>441923.62979999988</v>
      </c>
      <c r="X74" s="30">
        <v>3423382.8129594317</v>
      </c>
      <c r="Y74" s="29">
        <f t="shared" si="25"/>
        <v>0.12908974950948229</v>
      </c>
      <c r="Z74" s="69">
        <f t="shared" si="29"/>
        <v>5.2887447436914372E-3</v>
      </c>
      <c r="AA74" s="148">
        <f t="shared" si="30"/>
        <v>4.0969517438740964E-2</v>
      </c>
      <c r="AB74" s="33">
        <v>1.4027230891473039</v>
      </c>
      <c r="AC74" s="34">
        <v>10.342957640798861</v>
      </c>
      <c r="AD74" s="33">
        <v>0.33687965334749648</v>
      </c>
      <c r="AE74" s="34">
        <v>4.6601095294514829</v>
      </c>
      <c r="AF74" s="33">
        <v>1.9451467767767108</v>
      </c>
      <c r="AG74" s="35">
        <v>3.1650753000192426</v>
      </c>
      <c r="AH74" s="147">
        <v>0.39175257086753801</v>
      </c>
      <c r="AI74" s="58">
        <v>32.285713195800803</v>
      </c>
      <c r="AJ74" s="124">
        <v>9.8800000000000008</v>
      </c>
      <c r="AK74" s="19">
        <v>40.989730834960902</v>
      </c>
      <c r="AL74" s="36">
        <v>2.2396240234375</v>
      </c>
      <c r="AM74" s="124">
        <v>0.11</v>
      </c>
      <c r="AN74" s="19">
        <v>44.485565185546903</v>
      </c>
      <c r="AO74" s="42">
        <v>44.485565185546903</v>
      </c>
      <c r="AP74" s="20">
        <v>0.74039846658706698</v>
      </c>
      <c r="AQ74" s="57">
        <v>6.6447607241570898E-3</v>
      </c>
      <c r="AR74" s="45">
        <v>1.5432999999999999</v>
      </c>
      <c r="AS74" s="152">
        <v>0.98599999999999999</v>
      </c>
      <c r="AT74" s="152">
        <v>1.94</v>
      </c>
      <c r="AU74" s="152">
        <v>0.27722197771072388</v>
      </c>
      <c r="AV74" s="152">
        <v>1.9803361892700195</v>
      </c>
      <c r="AW74" s="153">
        <v>0.79820000000000002</v>
      </c>
      <c r="AX74" s="153">
        <v>0.99950000000000006</v>
      </c>
      <c r="AY74" s="153">
        <v>0.82489999999999997</v>
      </c>
      <c r="AZ74" s="153">
        <v>0.22889999999999999</v>
      </c>
      <c r="BA74" s="160">
        <v>132.85669999999999</v>
      </c>
      <c r="BB74" s="156">
        <v>2.7789999999999999</v>
      </c>
      <c r="BC74" s="156">
        <v>3.1480000000000001</v>
      </c>
      <c r="BD74" s="156">
        <v>1.1279999999999999</v>
      </c>
      <c r="BE74" s="156">
        <v>2.9020000000000001</v>
      </c>
      <c r="BF74" s="156">
        <v>1.3380000000000001</v>
      </c>
      <c r="BG74" s="156">
        <v>3.2679999999999998</v>
      </c>
      <c r="BH74" s="156">
        <v>0.72170000000000001</v>
      </c>
      <c r="BI74" s="156">
        <v>0</v>
      </c>
      <c r="BJ74" s="156">
        <v>0.3634</v>
      </c>
      <c r="BK74" s="156">
        <v>1</v>
      </c>
      <c r="BM74" s="60">
        <f t="shared" si="31"/>
        <v>-2.730090715645741</v>
      </c>
      <c r="BN74" s="60">
        <f t="shared" si="32"/>
        <v>-1.891180051886568</v>
      </c>
      <c r="BO74" s="60">
        <f t="shared" si="33"/>
        <v>-2.2766473932913627</v>
      </c>
      <c r="BP74" s="60">
        <f t="shared" si="34"/>
        <v>-1.3875391513733457</v>
      </c>
    </row>
    <row r="75" spans="1:68" x14ac:dyDescent="0.3">
      <c r="A75" s="39">
        <v>1992</v>
      </c>
      <c r="B75" s="65">
        <v>0.80257510729613735</v>
      </c>
      <c r="C75" s="44">
        <v>0.99089760020437123</v>
      </c>
      <c r="D75" s="144">
        <v>1932732571.6322167</v>
      </c>
      <c r="E75" s="165">
        <f t="shared" si="35"/>
        <v>2.2885577889741304E-5</v>
      </c>
      <c r="F75" s="132">
        <f t="shared" si="36"/>
        <v>2.2136870862109896E-5</v>
      </c>
      <c r="G75" s="175">
        <v>4</v>
      </c>
      <c r="H75" s="78">
        <v>177</v>
      </c>
      <c r="I75" s="85">
        <v>56</v>
      </c>
      <c r="J75" s="93">
        <v>67630.317021839626</v>
      </c>
      <c r="K75" s="43">
        <v>0.25</v>
      </c>
      <c r="L75" s="27">
        <v>18654173.123757452</v>
      </c>
      <c r="M75" s="27">
        <v>84451988.975055933</v>
      </c>
      <c r="N75" s="29">
        <f t="shared" si="26"/>
        <v>0.2208849471771141</v>
      </c>
      <c r="O75" s="31">
        <v>67334.977509940349</v>
      </c>
      <c r="P75" s="32">
        <v>167144.45818836975</v>
      </c>
      <c r="Q75" s="98">
        <v>1127274.0039550283</v>
      </c>
      <c r="R75" s="29">
        <f t="shared" si="24"/>
        <v>0.14827314175785594</v>
      </c>
      <c r="S75" s="29">
        <f t="shared" si="27"/>
        <v>1.9791654431932705E-3</v>
      </c>
      <c r="T75" s="69">
        <f t="shared" si="28"/>
        <v>1.3348104853847602E-2</v>
      </c>
      <c r="U75" s="30">
        <f t="shared" si="37"/>
        <v>1.3007270233269036E-2</v>
      </c>
      <c r="V75" s="64">
        <v>183055.51680000004</v>
      </c>
      <c r="W75" s="30">
        <v>469003.14969999989</v>
      </c>
      <c r="X75" s="30">
        <v>3628920.4735320271</v>
      </c>
      <c r="Y75" s="29">
        <f t="shared" si="25"/>
        <v>0.12924040444554555</v>
      </c>
      <c r="Z75" s="69">
        <f t="shared" si="29"/>
        <v>5.5534885014789466E-3</v>
      </c>
      <c r="AA75" s="148">
        <f t="shared" si="30"/>
        <v>4.2970219145506201E-2</v>
      </c>
      <c r="AB75" s="33">
        <v>1.5220052933295187</v>
      </c>
      <c r="AC75" s="34">
        <v>11.51345170760789</v>
      </c>
      <c r="AD75" s="33">
        <v>0.44258904896597462</v>
      </c>
      <c r="AE75" s="34">
        <v>5.0767195058903702</v>
      </c>
      <c r="AF75" s="33">
        <v>1.9324718996230001</v>
      </c>
      <c r="AG75" s="35">
        <v>3.2239431146051563</v>
      </c>
      <c r="AH75" s="147">
        <v>0.42590206861495999</v>
      </c>
      <c r="AI75" s="58">
        <v>34.535713195800803</v>
      </c>
      <c r="AJ75" s="124">
        <v>10.130000000000001</v>
      </c>
      <c r="AK75" s="19">
        <v>39.451828002929702</v>
      </c>
      <c r="AL75" s="36">
        <v>2.6998558044433598</v>
      </c>
      <c r="AM75" s="124">
        <v>0.05</v>
      </c>
      <c r="AN75" s="19">
        <v>48.408584594726598</v>
      </c>
      <c r="AO75" s="42">
        <v>48.408584594726598</v>
      </c>
      <c r="AP75" s="20">
        <v>0.87981408834457397</v>
      </c>
      <c r="AQ75" s="57">
        <v>1.5346838627010599E-3</v>
      </c>
      <c r="AR75" s="45">
        <v>1.5063</v>
      </c>
      <c r="AS75" s="152">
        <v>1.014</v>
      </c>
      <c r="AT75" s="152">
        <v>2.444</v>
      </c>
      <c r="AU75" s="152">
        <v>0.41302880644798279</v>
      </c>
      <c r="AV75" s="152">
        <v>2.1079113483428955</v>
      </c>
      <c r="AW75" s="153">
        <v>0.86680000000000001</v>
      </c>
      <c r="AX75" s="153">
        <v>1</v>
      </c>
      <c r="AY75" s="153">
        <v>0.83089999999999997</v>
      </c>
      <c r="AZ75" s="153">
        <v>0.22439999999999999</v>
      </c>
      <c r="BA75" s="160">
        <v>140.75649999999999</v>
      </c>
      <c r="BB75" s="156">
        <v>2.766</v>
      </c>
      <c r="BC75" s="156">
        <v>3.2050000000000001</v>
      </c>
      <c r="BD75" s="156">
        <v>1.1240000000000001</v>
      </c>
      <c r="BE75" s="156">
        <v>2.8879999999999999</v>
      </c>
      <c r="BF75" s="156">
        <v>1.331</v>
      </c>
      <c r="BG75" s="156">
        <v>3.3239999999999998</v>
      </c>
      <c r="BH75" s="156">
        <v>0.87849999999999995</v>
      </c>
      <c r="BI75" s="156">
        <v>0</v>
      </c>
      <c r="BJ75" s="156">
        <v>0.4118</v>
      </c>
      <c r="BK75" s="156">
        <v>1</v>
      </c>
      <c r="BM75" s="60">
        <f t="shared" si="31"/>
        <v>-2.7035179005572618</v>
      </c>
      <c r="BN75" s="60">
        <f t="shared" si="32"/>
        <v>-1.8745803904747993</v>
      </c>
      <c r="BO75" s="60">
        <f t="shared" si="33"/>
        <v>-2.2554341230040036</v>
      </c>
      <c r="BP75" s="60">
        <f t="shared" si="34"/>
        <v>-1.3668324314349847</v>
      </c>
    </row>
    <row r="76" spans="1:68" x14ac:dyDescent="0.3">
      <c r="A76" s="39">
        <v>1993</v>
      </c>
      <c r="B76" s="65">
        <v>0.81115879828326176</v>
      </c>
      <c r="C76" s="44">
        <v>0.99245447438964796</v>
      </c>
      <c r="D76" s="144">
        <v>1876556261.5916955</v>
      </c>
      <c r="E76" s="165">
        <f t="shared" si="35"/>
        <v>2.1957817933836557E-5</v>
      </c>
      <c r="F76" s="132">
        <f t="shared" si="36"/>
        <v>2.2111024138070671E-5</v>
      </c>
      <c r="G76" s="175">
        <v>4</v>
      </c>
      <c r="H76" s="78">
        <v>183</v>
      </c>
      <c r="I76" s="85">
        <v>49</v>
      </c>
      <c r="J76" s="93">
        <v>68601.302210859896</v>
      </c>
      <c r="K76" s="43">
        <v>0.25</v>
      </c>
      <c r="L76" s="27">
        <v>18991612.73085447</v>
      </c>
      <c r="M76" s="27">
        <v>85461873.636358023</v>
      </c>
      <c r="N76" s="29">
        <f t="shared" si="26"/>
        <v>0.2222232198145358</v>
      </c>
      <c r="O76" s="31">
        <v>59150.818148239341</v>
      </c>
      <c r="P76" s="32">
        <v>181134.1480238857</v>
      </c>
      <c r="Q76" s="98">
        <v>1080329.3912091262</v>
      </c>
      <c r="R76" s="29">
        <f t="shared" si="24"/>
        <v>0.16766566706211403</v>
      </c>
      <c r="S76" s="29">
        <f t="shared" si="27"/>
        <v>2.1194731675859943E-3</v>
      </c>
      <c r="T76" s="69">
        <f t="shared" si="28"/>
        <v>1.2641068411464383E-2</v>
      </c>
      <c r="U76" s="30">
        <f t="shared" si="37"/>
        <v>1.3756097041225119E-2</v>
      </c>
      <c r="V76" s="64">
        <v>167700.74339999998</v>
      </c>
      <c r="W76" s="30">
        <v>485138.25050000008</v>
      </c>
      <c r="X76" s="30">
        <v>3509774.1261602091</v>
      </c>
      <c r="Y76" s="29">
        <f t="shared" si="25"/>
        <v>0.13822492076740986</v>
      </c>
      <c r="Z76" s="69">
        <f t="shared" si="29"/>
        <v>5.6766629358522263E-3</v>
      </c>
      <c r="AA76" s="148">
        <f t="shared" si="30"/>
        <v>4.1068303055165491E-2</v>
      </c>
      <c r="AB76" s="33">
        <v>1.2248349219818093</v>
      </c>
      <c r="AC76" s="34">
        <v>12.154581363023361</v>
      </c>
      <c r="AD76" s="33">
        <v>0.42512732653527469</v>
      </c>
      <c r="AE76" s="34">
        <v>5.1122878818542032</v>
      </c>
      <c r="AF76" s="33">
        <v>1.9824731859830156</v>
      </c>
      <c r="AG76" s="35">
        <v>3.2718354512012962</v>
      </c>
      <c r="AH76" s="147">
        <v>0.44458761811256398</v>
      </c>
      <c r="AI76" s="58">
        <v>34.535713195800803</v>
      </c>
      <c r="AJ76" s="124">
        <v>10.26</v>
      </c>
      <c r="AK76" s="19">
        <v>39.9678955078125</v>
      </c>
      <c r="AL76" s="36">
        <v>2.9345121383667001</v>
      </c>
      <c r="AM76" s="124">
        <v>0.03</v>
      </c>
      <c r="AN76" s="19">
        <v>50.555145263671903</v>
      </c>
      <c r="AO76" s="42">
        <v>50.555145263671903</v>
      </c>
      <c r="AP76" s="20">
        <v>0.92895680665969804</v>
      </c>
      <c r="AQ76" s="57">
        <v>1.3368206564337E-3</v>
      </c>
      <c r="AR76" s="45">
        <v>1.3646</v>
      </c>
      <c r="AS76" s="152">
        <v>0.95</v>
      </c>
      <c r="AT76" s="152">
        <v>2.976</v>
      </c>
      <c r="AU76" s="152">
        <v>0.47303467988967896</v>
      </c>
      <c r="AV76" s="152">
        <v>2.7748847007751465</v>
      </c>
      <c r="AW76" s="153">
        <v>0.87849999999999995</v>
      </c>
      <c r="AX76" s="153">
        <v>1</v>
      </c>
      <c r="AY76" s="153">
        <v>0.82630000000000003</v>
      </c>
      <c r="AZ76" s="153">
        <v>0.23180000000000001</v>
      </c>
      <c r="BA76" s="160">
        <v>136.0976</v>
      </c>
      <c r="BB76" s="156">
        <v>2.5569999999999999</v>
      </c>
      <c r="BC76" s="156">
        <v>3.1429999999999998</v>
      </c>
      <c r="BD76" s="156">
        <v>0.91700000000000004</v>
      </c>
      <c r="BE76" s="156">
        <v>2.661</v>
      </c>
      <c r="BF76" s="156">
        <v>1.05</v>
      </c>
      <c r="BG76" s="156">
        <v>3.2429999999999999</v>
      </c>
      <c r="BH76" s="156">
        <v>0.93830000000000002</v>
      </c>
      <c r="BI76" s="156">
        <v>0</v>
      </c>
      <c r="BJ76" s="156">
        <v>0.40439999999999998</v>
      </c>
      <c r="BK76" s="156">
        <v>1</v>
      </c>
      <c r="BM76" s="60">
        <f t="shared" si="31"/>
        <v>-2.6737720772052684</v>
      </c>
      <c r="BN76" s="60">
        <f t="shared" si="32"/>
        <v>-1.8982162183325748</v>
      </c>
      <c r="BO76" s="60">
        <f t="shared" si="33"/>
        <v>-2.2459068921838359</v>
      </c>
      <c r="BP76" s="60">
        <f t="shared" si="34"/>
        <v>-1.3864932418505942</v>
      </c>
    </row>
    <row r="77" spans="1:68" x14ac:dyDescent="0.3">
      <c r="A77" s="39">
        <v>1994</v>
      </c>
      <c r="B77" s="65">
        <v>0.81545064377682408</v>
      </c>
      <c r="C77" s="44">
        <v>0.99241577321768149</v>
      </c>
      <c r="D77" s="144">
        <v>1997417785.0877194</v>
      </c>
      <c r="E77" s="165">
        <f t="shared" si="35"/>
        <v>2.2790843401085818E-5</v>
      </c>
      <c r="F77" s="132">
        <f t="shared" si="36"/>
        <v>2.1759325344967898E-5</v>
      </c>
      <c r="G77" s="175">
        <v>4</v>
      </c>
      <c r="H77" s="78">
        <v>184</v>
      </c>
      <c r="I77" s="85">
        <v>49</v>
      </c>
      <c r="J77" s="93">
        <v>70591.67431385121</v>
      </c>
      <c r="K77" s="43">
        <v>0.25</v>
      </c>
      <c r="L77" s="27">
        <v>19600735.182753667</v>
      </c>
      <c r="M77" s="27">
        <v>87641240.384836167</v>
      </c>
      <c r="N77" s="29">
        <f t="shared" si="26"/>
        <v>0.22364739586849822</v>
      </c>
      <c r="O77" s="31">
        <v>64908.617820391461</v>
      </c>
      <c r="P77" s="32">
        <v>205714.22037314114</v>
      </c>
      <c r="Q77" s="98">
        <v>1222352.7847870307</v>
      </c>
      <c r="R77" s="29">
        <f t="shared" si="24"/>
        <v>0.16829365706315508</v>
      </c>
      <c r="S77" s="29">
        <f t="shared" si="27"/>
        <v>2.3472308181609687E-3</v>
      </c>
      <c r="T77" s="69">
        <f t="shared" si="28"/>
        <v>1.3947232825775068E-2</v>
      </c>
      <c r="U77" s="30">
        <f t="shared" si="37"/>
        <v>1.4429947907860849E-2</v>
      </c>
      <c r="V77" s="64">
        <v>191240.29990000001</v>
      </c>
      <c r="W77" s="30">
        <v>545860.6897000001</v>
      </c>
      <c r="X77" s="30">
        <v>4003083.1348990472</v>
      </c>
      <c r="Y77" s="29">
        <f t="shared" si="25"/>
        <v>0.13636006830364417</v>
      </c>
      <c r="Z77" s="69">
        <f t="shared" si="29"/>
        <v>6.2283542234580908E-3</v>
      </c>
      <c r="AA77" s="148">
        <f t="shared" si="30"/>
        <v>4.5675792781130778E-2</v>
      </c>
      <c r="AB77" s="33">
        <v>1.2935719743025678</v>
      </c>
      <c r="AC77" s="34">
        <v>12.101900815880944</v>
      </c>
      <c r="AD77" s="33">
        <v>0.40875403980842206</v>
      </c>
      <c r="AE77" s="34">
        <v>4.9976200069192345</v>
      </c>
      <c r="AF77" s="33">
        <v>2.0217584428572368</v>
      </c>
      <c r="AG77" s="35">
        <v>3.2709222981203956</v>
      </c>
      <c r="AH77" s="147">
        <v>0.45554122328758201</v>
      </c>
      <c r="AI77" s="58">
        <v>37.857143402099602</v>
      </c>
      <c r="AJ77" s="124">
        <v>10.29</v>
      </c>
      <c r="AK77" s="19">
        <v>41.021549224853501</v>
      </c>
      <c r="AL77" s="36">
        <v>3.0505847930908199</v>
      </c>
      <c r="AM77" s="124">
        <v>0.03</v>
      </c>
      <c r="AN77" s="19">
        <v>51.813472747802699</v>
      </c>
      <c r="AO77" s="42">
        <v>51.813472747802699</v>
      </c>
      <c r="AP77" s="20">
        <v>0.93894559144973799</v>
      </c>
      <c r="AQ77" s="57">
        <v>1.2650220887735499E-3</v>
      </c>
      <c r="AR77" s="45">
        <v>1.3796999999999999</v>
      </c>
      <c r="AS77" s="152">
        <v>0.92900000000000005</v>
      </c>
      <c r="AT77" s="152">
        <v>3.45</v>
      </c>
      <c r="AU77" s="152">
        <v>0.56026124954223633</v>
      </c>
      <c r="AV77" s="152">
        <v>2.6863322257995605</v>
      </c>
      <c r="AW77" s="153">
        <v>0.9022</v>
      </c>
      <c r="AX77" s="153">
        <v>0.99960000000000004</v>
      </c>
      <c r="AY77" s="153">
        <v>0.82389999999999997</v>
      </c>
      <c r="AZ77" s="153">
        <v>0.22889999999999999</v>
      </c>
      <c r="BA77" s="160">
        <v>140.75649999999999</v>
      </c>
      <c r="BB77" s="156">
        <v>2.766</v>
      </c>
      <c r="BC77" s="156">
        <v>3.2050000000000001</v>
      </c>
      <c r="BD77" s="156">
        <v>1.1240000000000001</v>
      </c>
      <c r="BE77" s="156">
        <v>2.8879999999999999</v>
      </c>
      <c r="BF77" s="156">
        <v>1.331</v>
      </c>
      <c r="BG77" s="156">
        <v>3.3239999999999998</v>
      </c>
      <c r="BH77" s="156">
        <v>0.87849999999999995</v>
      </c>
      <c r="BI77" s="156">
        <v>0</v>
      </c>
      <c r="BJ77" s="156">
        <v>0.4118</v>
      </c>
      <c r="BK77" s="156">
        <v>1</v>
      </c>
      <c r="BM77" s="60">
        <f t="shared" si="31"/>
        <v>-2.629444201358075</v>
      </c>
      <c r="BN77" s="60">
        <f t="shared" si="32"/>
        <v>-1.8555119492151697</v>
      </c>
      <c r="BO77" s="60">
        <f t="shared" si="33"/>
        <v>-2.2056266958922035</v>
      </c>
      <c r="BP77" s="60">
        <f t="shared" si="34"/>
        <v>-1.3403139059900393</v>
      </c>
    </row>
    <row r="78" spans="1:68" x14ac:dyDescent="0.3">
      <c r="A78" s="39">
        <v>1995</v>
      </c>
      <c r="B78" s="65">
        <v>0.81545064377682408</v>
      </c>
      <c r="C78" s="44">
        <v>0.99235078712939129</v>
      </c>
      <c r="D78" s="144">
        <v>1942370838.2545931</v>
      </c>
      <c r="E78" s="165">
        <f t="shared" si="35"/>
        <v>2.1499779703239665E-5</v>
      </c>
      <c r="F78" s="132">
        <f t="shared" si="36"/>
        <v>2.0908933117371186E-5</v>
      </c>
      <c r="G78" s="175">
        <v>4</v>
      </c>
      <c r="H78" s="78">
        <v>184</v>
      </c>
      <c r="I78" s="85">
        <v>50</v>
      </c>
      <c r="J78" s="93">
        <v>70442.940970819487</v>
      </c>
      <c r="K78" s="43">
        <v>0.25</v>
      </c>
      <c r="L78" s="27">
        <v>19962321.095973358</v>
      </c>
      <c r="M78" s="27">
        <v>90343755.380986989</v>
      </c>
      <c r="N78" s="29">
        <f t="shared" si="26"/>
        <v>0.22095961156131511</v>
      </c>
      <c r="O78" s="31">
        <v>74556.657553739002</v>
      </c>
      <c r="P78" s="32">
        <v>228427.54759309714</v>
      </c>
      <c r="Q78" s="98">
        <v>1445187.4979828745</v>
      </c>
      <c r="R78" s="29">
        <f t="shared" si="24"/>
        <v>0.15806083841157337</v>
      </c>
      <c r="S78" s="29">
        <f t="shared" si="27"/>
        <v>2.5284265263249188E-3</v>
      </c>
      <c r="T78" s="69">
        <f t="shared" si="28"/>
        <v>1.5996540014175865E-2</v>
      </c>
      <c r="U78" s="30">
        <f t="shared" si="37"/>
        <v>1.4999439113083071E-2</v>
      </c>
      <c r="V78" s="64">
        <v>227066.95529999989</v>
      </c>
      <c r="W78" s="30">
        <v>628217.45010000025</v>
      </c>
      <c r="X78" s="30">
        <v>4773454.3058374347</v>
      </c>
      <c r="Y78" s="29">
        <f t="shared" si="25"/>
        <v>0.13160646564307865</v>
      </c>
      <c r="Z78" s="69">
        <f t="shared" si="29"/>
        <v>6.9536344537677892E-3</v>
      </c>
      <c r="AA78" s="148">
        <f t="shared" si="30"/>
        <v>5.2836571666822887E-2</v>
      </c>
      <c r="AB78" s="33">
        <v>1.2878270007113855</v>
      </c>
      <c r="AC78" s="34">
        <v>12.195593517700134</v>
      </c>
      <c r="AD78" s="33">
        <v>0.33515054031591973</v>
      </c>
      <c r="AE78" s="34">
        <v>4.7366224850057446</v>
      </c>
      <c r="AF78" s="33">
        <v>2.0309328988264208</v>
      </c>
      <c r="AG78" s="35">
        <v>3.2258898244219751</v>
      </c>
      <c r="AH78" s="147">
        <v>0.52770620584487904</v>
      </c>
      <c r="AI78" s="58">
        <v>54.857143402099602</v>
      </c>
      <c r="AJ78" s="124">
        <v>5.97</v>
      </c>
      <c r="AK78" s="19">
        <v>49.329124450683601</v>
      </c>
      <c r="AL78" s="36">
        <v>3.3938891887664799</v>
      </c>
      <c r="AM78" s="124">
        <v>0.04</v>
      </c>
      <c r="AN78" s="19">
        <v>52.525905609130902</v>
      </c>
      <c r="AO78" s="42">
        <v>52.525905609130902</v>
      </c>
      <c r="AP78" s="20">
        <v>0.93894559144973799</v>
      </c>
      <c r="AQ78" s="57">
        <v>1.0925191454589399E-3</v>
      </c>
      <c r="AR78" s="45">
        <v>1.3711</v>
      </c>
      <c r="AS78" s="152">
        <v>0.77100000000000002</v>
      </c>
      <c r="AT78" s="152">
        <v>2.0470000000000002</v>
      </c>
      <c r="AU78" s="152">
        <v>0.30923086404800415</v>
      </c>
      <c r="AV78" s="152">
        <v>0.88358390331268311</v>
      </c>
      <c r="AW78" s="153">
        <v>0.9022</v>
      </c>
      <c r="AX78" s="153">
        <v>0.99960000000000004</v>
      </c>
      <c r="AY78" s="153">
        <v>0.82020000000000004</v>
      </c>
      <c r="AZ78" s="153">
        <v>0.2273</v>
      </c>
      <c r="BA78" s="160">
        <v>185.36099999999999</v>
      </c>
      <c r="BB78" s="156">
        <v>2.5350000000000001</v>
      </c>
      <c r="BC78" s="156">
        <v>3.0830000000000002</v>
      </c>
      <c r="BD78" s="156">
        <v>0.95199999999999996</v>
      </c>
      <c r="BE78" s="156">
        <v>2.6440000000000001</v>
      </c>
      <c r="BF78" s="156">
        <v>1.0329999999999999</v>
      </c>
      <c r="BG78" s="156">
        <v>3.1880000000000002</v>
      </c>
      <c r="BH78" s="156">
        <v>0.93830000000000002</v>
      </c>
      <c r="BI78" s="156">
        <v>0</v>
      </c>
      <c r="BJ78" s="156">
        <v>0.33860000000000001</v>
      </c>
      <c r="BK78" s="156">
        <v>1</v>
      </c>
      <c r="BM78" s="60">
        <f t="shared" si="31"/>
        <v>-2.5971496620335226</v>
      </c>
      <c r="BN78" s="60">
        <f t="shared" si="32"/>
        <v>-1.7959739432970736</v>
      </c>
      <c r="BO78" s="60">
        <f t="shared" si="33"/>
        <v>-2.1577881435181978</v>
      </c>
      <c r="BP78" s="60">
        <f t="shared" si="34"/>
        <v>-1.2770653696056595</v>
      </c>
    </row>
    <row r="79" spans="1:68" x14ac:dyDescent="0.3">
      <c r="A79" s="39">
        <v>1996</v>
      </c>
      <c r="B79" s="65">
        <v>0.81545064377682408</v>
      </c>
      <c r="C79" s="44">
        <v>0.99225984024185931</v>
      </c>
      <c r="D79" s="144">
        <v>1821898559.2734225</v>
      </c>
      <c r="E79" s="165">
        <f t="shared" si="35"/>
        <v>1.9662607796936149E-5</v>
      </c>
      <c r="F79" s="132">
        <f t="shared" si="36"/>
        <v>2.0056613246478659E-5</v>
      </c>
      <c r="G79" s="175">
        <v>4</v>
      </c>
      <c r="H79" s="78">
        <v>184</v>
      </c>
      <c r="I79" s="85">
        <v>52</v>
      </c>
      <c r="J79" s="93">
        <v>72310.752026363465</v>
      </c>
      <c r="K79" s="43">
        <v>0.25</v>
      </c>
      <c r="L79" s="27">
        <v>20537877.372985624</v>
      </c>
      <c r="M79" s="27">
        <v>92658032.855505198</v>
      </c>
      <c r="N79" s="29">
        <f t="shared" si="26"/>
        <v>0.22165242170652646</v>
      </c>
      <c r="O79" s="31">
        <v>79543.720763436664</v>
      </c>
      <c r="P79" s="32">
        <v>240372.34963838785</v>
      </c>
      <c r="Q79" s="98">
        <v>1502616.1788223416</v>
      </c>
      <c r="R79" s="29">
        <f t="shared" si="24"/>
        <v>0.15996922768845531</v>
      </c>
      <c r="S79" s="29">
        <f t="shared" si="27"/>
        <v>2.5941879212268031E-3</v>
      </c>
      <c r="T79" s="69">
        <f t="shared" si="28"/>
        <v>1.621679343404132E-2</v>
      </c>
      <c r="U79" s="30">
        <f t="shared" si="37"/>
        <v>1.5629544447991094E-2</v>
      </c>
      <c r="V79" s="64">
        <v>242723.54029999991</v>
      </c>
      <c r="W79" s="30">
        <v>678926.46989999944</v>
      </c>
      <c r="X79" s="30">
        <v>5007167.89268969</v>
      </c>
      <c r="Y79" s="29">
        <f t="shared" si="25"/>
        <v>0.13559091375609975</v>
      </c>
      <c r="Z79" s="69">
        <f t="shared" si="29"/>
        <v>7.3272273215506927E-3</v>
      </c>
      <c r="AA79" s="148">
        <f t="shared" si="30"/>
        <v>5.4039220760255906E-2</v>
      </c>
      <c r="AB79" s="33">
        <v>1.3776593491222959</v>
      </c>
      <c r="AC79" s="34">
        <v>12.260791724455053</v>
      </c>
      <c r="AD79" s="33">
        <v>0.32645797351809536</v>
      </c>
      <c r="AE79" s="34">
        <v>4.8663211091793226</v>
      </c>
      <c r="AF79" s="33">
        <v>2.0354640825223091</v>
      </c>
      <c r="AG79" s="35">
        <v>3.231240306639851</v>
      </c>
      <c r="AH79" s="147">
        <v>0.53801548480987504</v>
      </c>
      <c r="AI79" s="58">
        <v>57.214286804199197</v>
      </c>
      <c r="AJ79" s="124">
        <v>5.91</v>
      </c>
      <c r="AK79" s="19">
        <v>50.591949462890597</v>
      </c>
      <c r="AL79" s="36">
        <v>3.4934566020965598</v>
      </c>
      <c r="AM79" s="124">
        <v>0.04</v>
      </c>
      <c r="AN79" s="19">
        <v>53.562175750732401</v>
      </c>
      <c r="AO79" s="42">
        <v>53.562175750732401</v>
      </c>
      <c r="AP79" s="20">
        <v>0.93894559144973799</v>
      </c>
      <c r="AQ79" s="57">
        <v>1.0925191454589399E-3</v>
      </c>
      <c r="AR79" s="45">
        <v>1.1990000000000001</v>
      </c>
      <c r="AS79" s="152">
        <v>0.56899999999999995</v>
      </c>
      <c r="AT79" s="152">
        <v>1.8460000000000001</v>
      </c>
      <c r="AU79" s="152">
        <v>0.38047942519187927</v>
      </c>
      <c r="AV79" s="152">
        <v>1.3910174369812012</v>
      </c>
      <c r="AW79" s="153">
        <v>0.91420000000000001</v>
      </c>
      <c r="AX79" s="153">
        <v>1</v>
      </c>
      <c r="AY79" s="153">
        <v>0.81969999999999998</v>
      </c>
      <c r="AZ79" s="153">
        <v>0.22869999999999999</v>
      </c>
      <c r="BA79" s="160">
        <v>194.38550000000001</v>
      </c>
      <c r="BB79" s="156">
        <v>2.5459999999999998</v>
      </c>
      <c r="BC79" s="156">
        <v>3.0390000000000001</v>
      </c>
      <c r="BD79" s="156">
        <v>0.94499999999999995</v>
      </c>
      <c r="BE79" s="156">
        <v>2.6520000000000001</v>
      </c>
      <c r="BF79" s="156">
        <v>1.0309999999999999</v>
      </c>
      <c r="BG79" s="156">
        <v>3.1419999999999999</v>
      </c>
      <c r="BH79" s="156">
        <v>0.93830000000000002</v>
      </c>
      <c r="BI79" s="156">
        <v>0</v>
      </c>
      <c r="BJ79" s="156">
        <v>0.31230000000000002</v>
      </c>
      <c r="BK79" s="156">
        <v>1</v>
      </c>
      <c r="BM79" s="60">
        <f t="shared" si="31"/>
        <v>-2.5859985671124783</v>
      </c>
      <c r="BN79" s="60">
        <f t="shared" si="32"/>
        <v>-1.7900350152033011</v>
      </c>
      <c r="BO79" s="60">
        <f t="shared" si="33"/>
        <v>-2.1350603346021653</v>
      </c>
      <c r="BP79" s="60">
        <f t="shared" si="34"/>
        <v>-1.267290922084517</v>
      </c>
    </row>
    <row r="80" spans="1:68" x14ac:dyDescent="0.3">
      <c r="A80" s="39">
        <v>1997</v>
      </c>
      <c r="B80" s="65">
        <v>0.81545064377682408</v>
      </c>
      <c r="C80" s="44">
        <v>0.99214706578900114</v>
      </c>
      <c r="D80" s="144">
        <v>1781033544.859813</v>
      </c>
      <c r="E80" s="165">
        <f t="shared" si="35"/>
        <v>1.8633616751757737E-5</v>
      </c>
      <c r="F80" s="132">
        <f t="shared" si="36"/>
        <v>1.8859812498430004E-5</v>
      </c>
      <c r="G80" s="175">
        <v>4</v>
      </c>
      <c r="H80" s="78">
        <v>184</v>
      </c>
      <c r="I80" s="85">
        <v>53</v>
      </c>
      <c r="J80" s="93">
        <v>74706.233404873012</v>
      </c>
      <c r="K80" s="43">
        <v>0.25</v>
      </c>
      <c r="L80" s="27">
        <v>21309855.886998236</v>
      </c>
      <c r="M80" s="27">
        <v>95581741.78353247</v>
      </c>
      <c r="N80" s="29">
        <f t="shared" si="26"/>
        <v>0.22294902236935021</v>
      </c>
      <c r="O80" s="31">
        <v>79633.954167535834</v>
      </c>
      <c r="P80" s="32">
        <v>262602.36314330838</v>
      </c>
      <c r="Q80" s="98">
        <v>1547999.9180676942</v>
      </c>
      <c r="R80" s="29">
        <f t="shared" si="24"/>
        <v>0.16963977845108952</v>
      </c>
      <c r="S80" s="29">
        <f t="shared" si="27"/>
        <v>2.7474113595673294E-3</v>
      </c>
      <c r="T80" s="69">
        <f t="shared" si="28"/>
        <v>1.6195560879958718E-2</v>
      </c>
      <c r="U80" s="30">
        <f t="shared" si="37"/>
        <v>1.6152145253546683E-2</v>
      </c>
      <c r="V80" s="64">
        <v>252967.435</v>
      </c>
      <c r="W80" s="30">
        <v>742915.88000000024</v>
      </c>
      <c r="X80" s="30">
        <v>5194623.3250597622</v>
      </c>
      <c r="Y80" s="29">
        <f t="shared" si="25"/>
        <v>0.14301631389056554</v>
      </c>
      <c r="Z80" s="69">
        <f t="shared" si="29"/>
        <v>7.7725710594656197E-3</v>
      </c>
      <c r="AA80" s="148">
        <f t="shared" si="30"/>
        <v>5.434744364487748E-2</v>
      </c>
      <c r="AB80" s="33">
        <v>1.4303399462812854</v>
      </c>
      <c r="AC80" s="34">
        <v>12.434467641304122</v>
      </c>
      <c r="AD80" s="33">
        <v>0.32108123430401475</v>
      </c>
      <c r="AE80" s="34">
        <v>4.7754397077362025</v>
      </c>
      <c r="AF80" s="33">
        <v>2.1042406927499915</v>
      </c>
      <c r="AG80" s="35">
        <v>3.2177610690173446</v>
      </c>
      <c r="AH80" s="147">
        <v>0.54252576828002896</v>
      </c>
      <c r="AI80" s="58">
        <v>57.8214302062988</v>
      </c>
      <c r="AJ80" s="124">
        <v>5.94</v>
      </c>
      <c r="AK80" s="19">
        <v>50.8634223937988</v>
      </c>
      <c r="AL80" s="36">
        <v>3.5403022766113299</v>
      </c>
      <c r="AM80" s="124">
        <v>0.04</v>
      </c>
      <c r="AN80" s="19">
        <v>54.015544891357401</v>
      </c>
      <c r="AO80" s="42">
        <v>54.015544891357401</v>
      </c>
      <c r="AP80" s="20">
        <v>0.93894559144973799</v>
      </c>
      <c r="AQ80" s="57">
        <v>8.6251506581902504E-4</v>
      </c>
      <c r="AR80" s="45">
        <v>0.97050000000000003</v>
      </c>
      <c r="AS80" s="152">
        <v>0.747</v>
      </c>
      <c r="AT80" s="152">
        <v>2.4430000000000001</v>
      </c>
      <c r="AU80" s="152">
        <v>0.69112837314605713</v>
      </c>
      <c r="AV80" s="152">
        <v>1.7955772876739502</v>
      </c>
      <c r="AW80" s="153">
        <v>0.91420000000000001</v>
      </c>
      <c r="AX80" s="153">
        <v>1</v>
      </c>
      <c r="AY80" s="153">
        <v>0.81310000000000004</v>
      </c>
      <c r="AZ80" s="153">
        <v>0.25380000000000003</v>
      </c>
      <c r="BA80" s="160">
        <v>202.0565</v>
      </c>
      <c r="BB80" s="156">
        <v>2.5990000000000002</v>
      </c>
      <c r="BC80" s="156">
        <v>3.1240000000000001</v>
      </c>
      <c r="BD80" s="156">
        <v>0.92100000000000004</v>
      </c>
      <c r="BE80" s="156">
        <v>2.7010000000000001</v>
      </c>
      <c r="BF80" s="156">
        <v>0.97199999999999998</v>
      </c>
      <c r="BG80" s="156">
        <v>3.222</v>
      </c>
      <c r="BH80" s="156">
        <v>0.93830000000000002</v>
      </c>
      <c r="BI80" s="156">
        <v>0</v>
      </c>
      <c r="BJ80" s="156">
        <v>0.31659999999999999</v>
      </c>
      <c r="BK80" s="156">
        <v>1</v>
      </c>
      <c r="BM80" s="60">
        <f t="shared" si="31"/>
        <v>-2.5610763104319623</v>
      </c>
      <c r="BN80" s="60">
        <f t="shared" si="32"/>
        <v>-1.79060400703305</v>
      </c>
      <c r="BO80" s="60">
        <f t="shared" si="33"/>
        <v>-2.1094352988000185</v>
      </c>
      <c r="BP80" s="60">
        <f t="shared" si="34"/>
        <v>-1.2648208791220055</v>
      </c>
    </row>
    <row r="81" spans="1:68" x14ac:dyDescent="0.3">
      <c r="A81" s="39">
        <v>1998</v>
      </c>
      <c r="B81" s="65">
        <v>0.81545064377682408</v>
      </c>
      <c r="C81" s="44">
        <v>0.99202270039416141</v>
      </c>
      <c r="D81" s="144">
        <v>1716623066.8711658</v>
      </c>
      <c r="E81" s="165">
        <f t="shared" si="35"/>
        <v>1.7696218579373935E-5</v>
      </c>
      <c r="F81" s="132">
        <f t="shared" si="36"/>
        <v>1.77870898967957E-5</v>
      </c>
      <c r="G81" s="175">
        <v>4</v>
      </c>
      <c r="H81" s="78">
        <v>184</v>
      </c>
      <c r="I81" s="85">
        <v>59</v>
      </c>
      <c r="J81" s="93">
        <v>78251.540046568349</v>
      </c>
      <c r="K81" s="43">
        <v>0.25</v>
      </c>
      <c r="L81" s="27">
        <v>22155770.00177978</v>
      </c>
      <c r="M81" s="27">
        <v>97005078.185008332</v>
      </c>
      <c r="N81" s="29">
        <f t="shared" si="26"/>
        <v>0.22839804282745113</v>
      </c>
      <c r="O81" s="31">
        <v>80891.118296155677</v>
      </c>
      <c r="P81" s="32">
        <v>274843.99027052673</v>
      </c>
      <c r="Q81" s="98">
        <v>1531864.9159838606</v>
      </c>
      <c r="R81" s="29">
        <f t="shared" si="24"/>
        <v>0.17941790258575413</v>
      </c>
      <c r="S81" s="29">
        <f t="shared" si="27"/>
        <v>2.8332948688144302E-3</v>
      </c>
      <c r="T81" s="69">
        <f t="shared" si="28"/>
        <v>1.5791595086004508E-2</v>
      </c>
      <c r="U81" s="30">
        <f t="shared" si="37"/>
        <v>1.6515828214123777E-2</v>
      </c>
      <c r="V81" s="64">
        <v>252844.91900000011</v>
      </c>
      <c r="W81" s="30">
        <v>738170.41</v>
      </c>
      <c r="X81" s="30">
        <v>5164223.0047647916</v>
      </c>
      <c r="Y81" s="29">
        <f t="shared" si="25"/>
        <v>0.14293929780315917</v>
      </c>
      <c r="Z81" s="69">
        <f t="shared" si="29"/>
        <v>7.6096058455018155E-3</v>
      </c>
      <c r="AA81" s="148">
        <f t="shared" si="30"/>
        <v>5.3236625353938402E-2</v>
      </c>
      <c r="AB81" s="33">
        <v>1.5384662063736894</v>
      </c>
      <c r="AC81" s="34">
        <v>12.569015838448552</v>
      </c>
      <c r="AD81" s="33">
        <v>0.34493257982748304</v>
      </c>
      <c r="AE81" s="34">
        <v>4.8793015111869007</v>
      </c>
      <c r="AF81" s="33">
        <v>2.1485820130555826</v>
      </c>
      <c r="AG81" s="35">
        <v>3.2767050473443309</v>
      </c>
      <c r="AH81" s="147">
        <v>0.54381442070007302</v>
      </c>
      <c r="AI81" s="58">
        <v>58</v>
      </c>
      <c r="AJ81" s="124">
        <v>5.94</v>
      </c>
      <c r="AK81" s="19">
        <v>51.020408630371101</v>
      </c>
      <c r="AL81" s="36">
        <v>3.5479941368103001</v>
      </c>
      <c r="AM81" s="124">
        <v>0.04</v>
      </c>
      <c r="AN81" s="19">
        <v>54.145076751708999</v>
      </c>
      <c r="AO81" s="42">
        <v>54.145076751708999</v>
      </c>
      <c r="AP81" s="20">
        <v>0.93894559144973799</v>
      </c>
      <c r="AQ81" s="57">
        <v>8.6251506581902504E-4</v>
      </c>
      <c r="AR81" s="45">
        <v>1.0817000000000001</v>
      </c>
      <c r="AS81" s="152">
        <v>0.85799999999999998</v>
      </c>
      <c r="AT81" s="152">
        <v>3.802</v>
      </c>
      <c r="AU81" s="152">
        <v>0.85169464349746704</v>
      </c>
      <c r="AV81" s="152">
        <v>2.1867880821228027</v>
      </c>
      <c r="AW81" s="153">
        <v>0.91420000000000001</v>
      </c>
      <c r="AX81" s="153">
        <v>0.99580000000000002</v>
      </c>
      <c r="AY81" s="153">
        <v>0.80430000000000001</v>
      </c>
      <c r="AZ81" s="153">
        <v>0.31730000000000003</v>
      </c>
      <c r="BA81" s="160">
        <v>200.78039999999999</v>
      </c>
      <c r="BB81" s="156">
        <v>2.4910000000000001</v>
      </c>
      <c r="BC81" s="156">
        <v>3.1680000000000001</v>
      </c>
      <c r="BD81" s="156">
        <v>0.88500000000000001</v>
      </c>
      <c r="BE81" s="156">
        <v>2.5880000000000001</v>
      </c>
      <c r="BF81" s="156">
        <v>0.95599999999999996</v>
      </c>
      <c r="BG81" s="156">
        <v>3.2610000000000001</v>
      </c>
      <c r="BH81" s="156">
        <v>0.93830000000000002</v>
      </c>
      <c r="BI81" s="156">
        <v>0</v>
      </c>
      <c r="BJ81" s="156">
        <v>0.30620000000000003</v>
      </c>
      <c r="BK81" s="156">
        <v>1</v>
      </c>
      <c r="BM81" s="60">
        <f t="shared" si="31"/>
        <v>-2.5477082249024403</v>
      </c>
      <c r="BN81" s="60">
        <f t="shared" si="32"/>
        <v>-1.8015740003233991</v>
      </c>
      <c r="BO81" s="60">
        <f t="shared" si="33"/>
        <v>-2.1186378377835378</v>
      </c>
      <c r="BP81" s="60">
        <f t="shared" si="34"/>
        <v>-1.2737894820593743</v>
      </c>
    </row>
    <row r="82" spans="1:68" x14ac:dyDescent="0.3">
      <c r="A82" s="39">
        <v>1999</v>
      </c>
      <c r="B82" s="65">
        <v>0.81545064377682408</v>
      </c>
      <c r="C82" s="44">
        <v>0.99190040227119336</v>
      </c>
      <c r="D82" s="144">
        <v>1679529171.0684276</v>
      </c>
      <c r="E82" s="165">
        <f t="shared" si="35"/>
        <v>1.6806839660842532E-5</v>
      </c>
      <c r="F82" s="132">
        <f t="shared" si="36"/>
        <v>1.69326352067047E-5</v>
      </c>
      <c r="G82" s="175">
        <v>4</v>
      </c>
      <c r="H82" s="78">
        <v>187</v>
      </c>
      <c r="I82" s="85">
        <v>55</v>
      </c>
      <c r="J82" s="93">
        <v>81413.387663169779</v>
      </c>
      <c r="K82" s="43">
        <v>0.25</v>
      </c>
      <c r="L82" s="27">
        <v>23079625.366184309</v>
      </c>
      <c r="M82" s="27">
        <v>99931290.174766406</v>
      </c>
      <c r="N82" s="29">
        <f t="shared" si="26"/>
        <v>0.23095494239913389</v>
      </c>
      <c r="O82" s="31">
        <v>94091.748253809186</v>
      </c>
      <c r="P82" s="32">
        <v>306997.9369897733</v>
      </c>
      <c r="Q82" s="98">
        <v>1654885.8343752667</v>
      </c>
      <c r="R82" s="29">
        <f t="shared" si="24"/>
        <v>0.18551003979417566</v>
      </c>
      <c r="S82" s="29">
        <f t="shared" si="27"/>
        <v>3.0720901977035935E-3</v>
      </c>
      <c r="T82" s="69">
        <f t="shared" si="28"/>
        <v>1.6560236853553012E-2</v>
      </c>
      <c r="U82" s="30">
        <f t="shared" si="37"/>
        <v>1.6618673903527857E-2</v>
      </c>
      <c r="V82" s="64">
        <v>266711.46900000004</v>
      </c>
      <c r="W82" s="30">
        <v>769972.77000000014</v>
      </c>
      <c r="X82" s="30">
        <v>5615193.1246187184</v>
      </c>
      <c r="Y82" s="29">
        <f t="shared" si="25"/>
        <v>0.13712311454154708</v>
      </c>
      <c r="Z82" s="69">
        <f t="shared" si="29"/>
        <v>7.705021807017814E-3</v>
      </c>
      <c r="AA82" s="148">
        <f t="shared" si="30"/>
        <v>5.6190539667790737E-2</v>
      </c>
      <c r="AB82" s="33">
        <v>1.4109849497330511</v>
      </c>
      <c r="AC82" s="34">
        <v>12.6965050856611</v>
      </c>
      <c r="AD82" s="33">
        <v>0.38478454515124644</v>
      </c>
      <c r="AE82" s="34">
        <v>5.1408623344358109</v>
      </c>
      <c r="AF82" s="33">
        <v>2.1499857557999484</v>
      </c>
      <c r="AG82" s="35">
        <v>3.3112356995812688</v>
      </c>
      <c r="AH82" s="147">
        <v>0.54832476377487205</v>
      </c>
      <c r="AI82" s="58">
        <v>58.785713195800803</v>
      </c>
      <c r="AJ82" s="124">
        <v>5.82</v>
      </c>
      <c r="AK82" s="19">
        <v>51.648349761962898</v>
      </c>
      <c r="AL82" s="36">
        <v>3.59334444999695</v>
      </c>
      <c r="AM82" s="124">
        <v>0.04</v>
      </c>
      <c r="AN82" s="19">
        <v>54.598445892333999</v>
      </c>
      <c r="AO82" s="42">
        <v>54.598445892333999</v>
      </c>
      <c r="AP82" s="20">
        <v>0.94898778200149503</v>
      </c>
      <c r="AQ82" s="57">
        <v>5.1200366578996203E-4</v>
      </c>
      <c r="AR82" s="45">
        <v>1.1341000000000001</v>
      </c>
      <c r="AS82" s="152">
        <v>0.75</v>
      </c>
      <c r="AT82" s="152">
        <v>3.41</v>
      </c>
      <c r="AU82" s="152">
        <v>0.61131036281585693</v>
      </c>
      <c r="AV82" s="152">
        <v>2.3944873809814453</v>
      </c>
      <c r="AW82" s="153">
        <v>0.91420000000000001</v>
      </c>
      <c r="AX82" s="153">
        <v>0.999</v>
      </c>
      <c r="AY82" s="153">
        <v>0.8054</v>
      </c>
      <c r="AZ82" s="153">
        <v>0.27639999999999998</v>
      </c>
      <c r="BA82" s="160">
        <v>218.43450000000001</v>
      </c>
      <c r="BB82" s="156">
        <v>2.3220000000000001</v>
      </c>
      <c r="BC82" s="156">
        <v>3.1930000000000001</v>
      </c>
      <c r="BD82" s="156">
        <v>0.83799999999999997</v>
      </c>
      <c r="BE82" s="156">
        <v>2.4169999999999998</v>
      </c>
      <c r="BF82" s="156">
        <v>1.0029999999999999</v>
      </c>
      <c r="BG82" s="156">
        <v>3.282</v>
      </c>
      <c r="BH82" s="156">
        <v>0.93830000000000002</v>
      </c>
      <c r="BI82" s="156">
        <v>0</v>
      </c>
      <c r="BJ82" s="156">
        <v>0.30220000000000002</v>
      </c>
      <c r="BK82" s="156">
        <v>1</v>
      </c>
      <c r="BM82" s="60">
        <f t="shared" si="31"/>
        <v>-2.5125660374068381</v>
      </c>
      <c r="BN82" s="60">
        <f t="shared" si="32"/>
        <v>-1.7809334559898176</v>
      </c>
      <c r="BO82" s="60">
        <f t="shared" si="33"/>
        <v>-2.1132261277886375</v>
      </c>
      <c r="BP82" s="60">
        <f t="shared" si="34"/>
        <v>-1.250336796813837</v>
      </c>
    </row>
    <row r="83" spans="1:68" x14ac:dyDescent="0.3">
      <c r="A83" s="39">
        <v>2000</v>
      </c>
      <c r="B83" s="65">
        <v>0.81545064377682408</v>
      </c>
      <c r="C83" s="44">
        <v>0.99178956394747897</v>
      </c>
      <c r="D83" s="144">
        <v>1672761011.0336819</v>
      </c>
      <c r="E83" s="165">
        <f t="shared" si="35"/>
        <v>1.6136166695068125E-5</v>
      </c>
      <c r="F83" s="132">
        <f t="shared" si="36"/>
        <v>1.6616185132989933E-5</v>
      </c>
      <c r="G83" s="175">
        <v>4</v>
      </c>
      <c r="H83" s="78">
        <v>189</v>
      </c>
      <c r="I83" s="85">
        <v>59</v>
      </c>
      <c r="J83" s="93">
        <v>82908.048381525965</v>
      </c>
      <c r="K83" s="43">
        <v>0.25</v>
      </c>
      <c r="L83" s="27">
        <v>23786785.003939416</v>
      </c>
      <c r="M83" s="27">
        <v>103665327.8715165</v>
      </c>
      <c r="N83" s="29">
        <f t="shared" si="26"/>
        <v>0.22945748103378322</v>
      </c>
      <c r="O83" s="31">
        <v>97100.828445533858</v>
      </c>
      <c r="P83" s="32">
        <v>358469.1908138548</v>
      </c>
      <c r="Q83" s="98">
        <v>1846793.1321269134</v>
      </c>
      <c r="R83" s="29">
        <f t="shared" si="24"/>
        <v>0.19410359751609713</v>
      </c>
      <c r="S83" s="29">
        <f t="shared" si="27"/>
        <v>3.4579468195783253E-3</v>
      </c>
      <c r="T83" s="69">
        <f t="shared" si="28"/>
        <v>1.7814954817061315E-2</v>
      </c>
      <c r="U83" s="30">
        <f t="shared" si="37"/>
        <v>1.6737810353712974E-2</v>
      </c>
      <c r="V83" s="64">
        <v>283541.68499999982</v>
      </c>
      <c r="W83" s="30">
        <v>846738.59000000008</v>
      </c>
      <c r="X83" s="30">
        <v>6328775.3844857207</v>
      </c>
      <c r="Y83" s="29">
        <f t="shared" si="25"/>
        <v>0.13379185364607571</v>
      </c>
      <c r="Z83" s="69">
        <f t="shared" si="29"/>
        <v>8.1680018515877702E-3</v>
      </c>
      <c r="AA83" s="148">
        <f t="shared" si="30"/>
        <v>6.1050068662587428E-2</v>
      </c>
      <c r="AB83" s="33">
        <v>1.3350098009735494</v>
      </c>
      <c r="AC83" s="34">
        <v>12.778687516005546</v>
      </c>
      <c r="AD83" s="33">
        <v>0.31905070675442437</v>
      </c>
      <c r="AE83" s="34">
        <v>4.3145778560213852</v>
      </c>
      <c r="AF83" s="33">
        <v>2.1466011728094583</v>
      </c>
      <c r="AG83" s="35">
        <v>3.2704380828587269</v>
      </c>
      <c r="AH83" s="147">
        <v>0.55283504724502597</v>
      </c>
      <c r="AI83" s="58">
        <v>59.285713195800803</v>
      </c>
      <c r="AJ83" s="124">
        <v>5.9</v>
      </c>
      <c r="AK83" s="19">
        <v>51.912567138671903</v>
      </c>
      <c r="AL83" s="36">
        <v>3.6580843925476101</v>
      </c>
      <c r="AM83" s="124">
        <v>0.03</v>
      </c>
      <c r="AN83" s="19">
        <v>55.051815032958999</v>
      </c>
      <c r="AO83" s="42">
        <v>55.051815032958999</v>
      </c>
      <c r="AP83" s="20">
        <v>0.95908337831497203</v>
      </c>
      <c r="AQ83" s="57">
        <v>2.8143645613454299E-4</v>
      </c>
      <c r="AR83" s="45">
        <v>1.0515000000000001</v>
      </c>
      <c r="AS83" s="152">
        <v>0.90200000000000002</v>
      </c>
      <c r="AT83" s="152">
        <v>4.8390000000000004</v>
      </c>
      <c r="AU83" s="152">
        <v>1.2716512680053711</v>
      </c>
      <c r="AV83" s="152">
        <v>3.6162779331207275</v>
      </c>
      <c r="AW83" s="153">
        <v>0.91420000000000001</v>
      </c>
      <c r="AX83" s="153">
        <v>0.99909999999999999</v>
      </c>
      <c r="AY83" s="153">
        <v>0.8024</v>
      </c>
      <c r="AZ83" s="153">
        <v>0.28920000000000001</v>
      </c>
      <c r="BA83" s="160">
        <v>246.1995</v>
      </c>
      <c r="BB83" s="156">
        <v>2.2149999999999999</v>
      </c>
      <c r="BC83" s="156">
        <v>3.27</v>
      </c>
      <c r="BD83" s="156">
        <v>0.77300000000000002</v>
      </c>
      <c r="BE83" s="156">
        <v>2.3090000000000002</v>
      </c>
      <c r="BF83" s="156">
        <v>0.90700000000000003</v>
      </c>
      <c r="BG83" s="156">
        <v>3.3570000000000002</v>
      </c>
      <c r="BH83" s="156">
        <v>0.93830000000000002</v>
      </c>
      <c r="BI83" s="156">
        <v>0</v>
      </c>
      <c r="BJ83" s="156">
        <v>0.28370000000000001</v>
      </c>
      <c r="BK83" s="156">
        <v>1</v>
      </c>
      <c r="BM83" s="60">
        <f t="shared" si="31"/>
        <v>-2.4611816901081567</v>
      </c>
      <c r="BN83" s="60">
        <f t="shared" si="32"/>
        <v>-1.7492152747850864</v>
      </c>
      <c r="BO83" s="60">
        <f t="shared" si="33"/>
        <v>-2.0878841724717998</v>
      </c>
      <c r="BP83" s="60">
        <f t="shared" si="34"/>
        <v>-1.2143138432708422</v>
      </c>
    </row>
    <row r="84" spans="1:68" x14ac:dyDescent="0.3">
      <c r="A84" s="39">
        <v>2001</v>
      </c>
      <c r="B84" s="65">
        <v>0.81545064377682408</v>
      </c>
      <c r="C84" s="44">
        <v>0.99169249867753384</v>
      </c>
      <c r="D84" s="144">
        <v>1626479085.8272161</v>
      </c>
      <c r="E84" s="165">
        <f t="shared" si="35"/>
        <v>1.5390334346481165E-5</v>
      </c>
      <c r="F84" s="132">
        <f t="shared" si="36"/>
        <v>1.6286963612388335E-5</v>
      </c>
      <c r="G84" s="175">
        <v>4</v>
      </c>
      <c r="H84" s="78">
        <v>189</v>
      </c>
      <c r="I84" s="85">
        <v>64</v>
      </c>
      <c r="J84" s="93">
        <v>81386.24846390415</v>
      </c>
      <c r="K84" s="43">
        <v>0.22</v>
      </c>
      <c r="L84" s="27">
        <v>23815763.614262559</v>
      </c>
      <c r="M84" s="27">
        <v>105681855.19628383</v>
      </c>
      <c r="N84" s="29">
        <f t="shared" si="26"/>
        <v>0.22535338322770104</v>
      </c>
      <c r="O84" s="31">
        <v>90292.421278073656</v>
      </c>
      <c r="P84" s="32">
        <v>338893.30284788157</v>
      </c>
      <c r="Q84" s="98">
        <v>1768165.4317202223</v>
      </c>
      <c r="R84" s="29">
        <f t="shared" si="24"/>
        <v>0.19166379840271916</v>
      </c>
      <c r="S84" s="29">
        <f t="shared" si="27"/>
        <v>3.2067312048832987E-3</v>
      </c>
      <c r="T84" s="69">
        <f t="shared" si="28"/>
        <v>1.6731021881061733E-2</v>
      </c>
      <c r="U84" s="30">
        <f t="shared" si="37"/>
        <v>1.7369347755521458E-2</v>
      </c>
      <c r="V84" s="64">
        <v>268486.56499999994</v>
      </c>
      <c r="W84" s="30">
        <v>783501.80999999994</v>
      </c>
      <c r="X84" s="30">
        <v>6109365.1996797128</v>
      </c>
      <c r="Y84" s="29">
        <f t="shared" si="25"/>
        <v>0.1282460262878172</v>
      </c>
      <c r="Z84" s="69">
        <f t="shared" si="29"/>
        <v>7.4137779711076724E-3</v>
      </c>
      <c r="AA84" s="148">
        <f t="shared" si="30"/>
        <v>5.7809026803444505E-2</v>
      </c>
      <c r="AB84" s="33">
        <v>1.2129998407044826</v>
      </c>
      <c r="AC84" s="34">
        <v>12.800955709750225</v>
      </c>
      <c r="AD84" s="33">
        <v>0.36901295406141249</v>
      </c>
      <c r="AE84" s="34">
        <v>4.7723138197551611</v>
      </c>
      <c r="AF84" s="33">
        <v>2.1865960956044983</v>
      </c>
      <c r="AG84" s="35">
        <v>3.2273862180116191</v>
      </c>
      <c r="AH84" s="147">
        <v>0.554768025875092</v>
      </c>
      <c r="AI84" s="58">
        <v>59.5714302062988</v>
      </c>
      <c r="AJ84" s="124">
        <v>5.94</v>
      </c>
      <c r="AK84" s="19">
        <v>52.146759033203097</v>
      </c>
      <c r="AL84" s="36">
        <v>3.6801986694335902</v>
      </c>
      <c r="AM84" s="124">
        <v>0.03</v>
      </c>
      <c r="AN84" s="19">
        <v>55.2461128234863</v>
      </c>
      <c r="AO84" s="42">
        <v>55.2461128234863</v>
      </c>
      <c r="AP84" s="20">
        <v>0.95908337831497203</v>
      </c>
      <c r="AQ84" s="57">
        <v>2.8143645613454299E-4</v>
      </c>
      <c r="AR84" s="45">
        <v>1.0206999999999999</v>
      </c>
      <c r="AS84" s="152">
        <v>0.88900000000000001</v>
      </c>
      <c r="AT84" s="152">
        <v>4.351</v>
      </c>
      <c r="AU84" s="152">
        <v>1.3680837154388428</v>
      </c>
      <c r="AV84" s="152">
        <v>4.0963912010192871</v>
      </c>
      <c r="AW84" s="153">
        <v>0.91420000000000001</v>
      </c>
      <c r="AX84" s="153">
        <v>0.99419999999999997</v>
      </c>
      <c r="AY84" s="153">
        <v>0.79349999999999998</v>
      </c>
      <c r="AZ84" s="153">
        <v>0.32590000000000002</v>
      </c>
      <c r="BA84" s="160">
        <v>237.49469999999999</v>
      </c>
      <c r="BB84" s="156">
        <v>2.1269999999999998</v>
      </c>
      <c r="BC84" s="156">
        <v>3.2429999999999999</v>
      </c>
      <c r="BD84" s="156">
        <v>0.76200000000000001</v>
      </c>
      <c r="BE84" s="156">
        <v>2.222</v>
      </c>
      <c r="BF84" s="156">
        <v>0.88600000000000001</v>
      </c>
      <c r="BG84" s="156">
        <v>3.33</v>
      </c>
      <c r="BH84" s="156">
        <v>0.93830000000000002</v>
      </c>
      <c r="BI84" s="156">
        <v>0</v>
      </c>
      <c r="BJ84" s="156">
        <v>0.27829999999999999</v>
      </c>
      <c r="BK84" s="156">
        <v>1</v>
      </c>
      <c r="BM84" s="60">
        <f t="shared" si="31"/>
        <v>-2.4939374420448526</v>
      </c>
      <c r="BN84" s="60">
        <f t="shared" si="32"/>
        <v>-1.7764775328120774</v>
      </c>
      <c r="BO84" s="60">
        <f t="shared" si="33"/>
        <v>-2.129960424425505</v>
      </c>
      <c r="BP84" s="60">
        <f t="shared" si="34"/>
        <v>-1.2380043417726352</v>
      </c>
    </row>
    <row r="85" spans="1:68" x14ac:dyDescent="0.3">
      <c r="A85" s="39">
        <v>2002</v>
      </c>
      <c r="B85" s="65">
        <v>0.81974248927038629</v>
      </c>
      <c r="C85" s="44">
        <v>0.99174968613828562</v>
      </c>
      <c r="D85" s="144">
        <v>1855035581.7120624</v>
      </c>
      <c r="E85" s="165">
        <f t="shared" si="35"/>
        <v>1.7051366383183903E-5</v>
      </c>
      <c r="F85" s="132">
        <f t="shared" si="36"/>
        <v>1.6613924584516267E-5</v>
      </c>
      <c r="G85" s="175">
        <v>4</v>
      </c>
      <c r="H85" s="78">
        <v>191</v>
      </c>
      <c r="I85" s="85">
        <v>62</v>
      </c>
      <c r="J85" s="93">
        <v>80678.607919081434</v>
      </c>
      <c r="K85" s="43">
        <v>0.22</v>
      </c>
      <c r="L85" s="27">
        <v>24127748.520641867</v>
      </c>
      <c r="M85" s="27">
        <v>108791022.37469384</v>
      </c>
      <c r="N85" s="29">
        <f t="shared" si="26"/>
        <v>0.22178069471157286</v>
      </c>
      <c r="O85" s="31">
        <v>93859.267379216952</v>
      </c>
      <c r="P85" s="32">
        <v>343975.56106133497</v>
      </c>
      <c r="Q85" s="98">
        <v>1826736.5071509574</v>
      </c>
      <c r="R85" s="29">
        <f t="shared" si="24"/>
        <v>0.18830058944724951</v>
      </c>
      <c r="S85" s="29">
        <f t="shared" si="27"/>
        <v>3.1618009790975914E-3</v>
      </c>
      <c r="T85" s="69">
        <f t="shared" si="28"/>
        <v>1.6791243130884294E-2</v>
      </c>
      <c r="U85" s="30">
        <f t="shared" si="37"/>
        <v>1.8451891164693823E-2</v>
      </c>
      <c r="V85" s="64">
        <v>266324.25299999997</v>
      </c>
      <c r="W85" s="30">
        <v>749158.11</v>
      </c>
      <c r="X85" s="30">
        <v>6340785.0899716895</v>
      </c>
      <c r="Y85" s="29">
        <f t="shared" si="25"/>
        <v>0.11814910919861263</v>
      </c>
      <c r="Z85" s="69">
        <f t="shared" si="29"/>
        <v>6.8862126087920984E-3</v>
      </c>
      <c r="AA85" s="148">
        <f t="shared" si="30"/>
        <v>5.8284084031612483E-2</v>
      </c>
      <c r="AB85" s="33">
        <v>1.2405970118760168</v>
      </c>
      <c r="AC85" s="34">
        <v>12.797030647971756</v>
      </c>
      <c r="AD85" s="33">
        <v>0.3725593689919402</v>
      </c>
      <c r="AE85" s="34">
        <v>4.9724122768387895</v>
      </c>
      <c r="AF85" s="33">
        <v>2.2053000938441429</v>
      </c>
      <c r="AG85" s="35">
        <v>3.205271446256865</v>
      </c>
      <c r="AH85" s="147">
        <v>0.54180985689163197</v>
      </c>
      <c r="AI85" s="58">
        <v>57.472221374511697</v>
      </c>
      <c r="AJ85" s="124">
        <v>4.84</v>
      </c>
      <c r="AK85" s="19">
        <v>51.013511657714801</v>
      </c>
      <c r="AL85" s="36">
        <v>3.8931145668029798</v>
      </c>
      <c r="AM85" s="124">
        <v>0.03</v>
      </c>
      <c r="AN85" s="19">
        <v>53.943580627441399</v>
      </c>
      <c r="AO85" s="42">
        <v>49.337940216064503</v>
      </c>
      <c r="AP85" s="20">
        <v>0.96923243999481201</v>
      </c>
      <c r="AQ85" s="172">
        <v>0</v>
      </c>
      <c r="AR85" s="45">
        <v>1.1862999999999999</v>
      </c>
      <c r="AS85" s="152">
        <v>1.085</v>
      </c>
      <c r="AT85" s="152">
        <v>5.8970000000000002</v>
      </c>
      <c r="AU85" s="152">
        <v>1.4924415349960327</v>
      </c>
      <c r="AV85" s="152">
        <v>5.9980521202087402</v>
      </c>
      <c r="AW85" s="153">
        <v>0.91420000000000001</v>
      </c>
      <c r="AX85" s="153">
        <v>0.99439999999999995</v>
      </c>
      <c r="AY85" s="153">
        <v>0.7903</v>
      </c>
      <c r="AZ85" s="153">
        <v>0.33679999999999999</v>
      </c>
      <c r="BA85" s="160">
        <v>264.27780000000001</v>
      </c>
      <c r="BB85" s="156">
        <v>2.085</v>
      </c>
      <c r="BC85" s="156">
        <v>3.4</v>
      </c>
      <c r="BD85" s="156">
        <v>0.77700000000000002</v>
      </c>
      <c r="BE85" s="156">
        <v>2.1869999999999998</v>
      </c>
      <c r="BF85" s="156">
        <v>0.95099999999999996</v>
      </c>
      <c r="BG85" s="156">
        <v>3.4940000000000002</v>
      </c>
      <c r="BH85" s="156">
        <v>1</v>
      </c>
      <c r="BI85" s="156">
        <v>0</v>
      </c>
      <c r="BJ85" s="156">
        <v>0.25440000000000002</v>
      </c>
      <c r="BK85" s="156">
        <v>1</v>
      </c>
      <c r="BM85" s="60">
        <f t="shared" si="31"/>
        <v>-2.5000654703936722</v>
      </c>
      <c r="BN85" s="60">
        <f t="shared" si="32"/>
        <v>-1.7749171499073477</v>
      </c>
      <c r="BO85" s="60">
        <f t="shared" si="33"/>
        <v>-2.1620195727728206</v>
      </c>
      <c r="BP85" s="60">
        <f t="shared" si="34"/>
        <v>-1.2344500243308369</v>
      </c>
    </row>
    <row r="86" spans="1:68" x14ac:dyDescent="0.3">
      <c r="A86" s="39">
        <v>2003</v>
      </c>
      <c r="B86" s="65">
        <v>0.81974248927038629</v>
      </c>
      <c r="C86" s="44">
        <v>0.99167418344661773</v>
      </c>
      <c r="D86" s="144">
        <v>1813700549.728261</v>
      </c>
      <c r="E86" s="165">
        <f t="shared" si="35"/>
        <v>1.6050110976365952E-5</v>
      </c>
      <c r="F86" s="132">
        <f t="shared" si="36"/>
        <v>1.6815748837584864E-5</v>
      </c>
      <c r="G86" s="175">
        <v>4</v>
      </c>
      <c r="H86" s="78">
        <v>191</v>
      </c>
      <c r="I86" s="85">
        <v>65</v>
      </c>
      <c r="J86" s="93">
        <v>80467.035544210448</v>
      </c>
      <c r="K86" s="43">
        <v>0.22</v>
      </c>
      <c r="L86" s="27">
        <v>24639997.275173157</v>
      </c>
      <c r="M86" s="27">
        <v>113002368.17047337</v>
      </c>
      <c r="N86" s="29">
        <f t="shared" si="26"/>
        <v>0.21804850353225957</v>
      </c>
      <c r="O86" s="31">
        <v>107065.21008643878</v>
      </c>
      <c r="P86" s="32">
        <v>371170.52492987574</v>
      </c>
      <c r="Q86" s="98">
        <v>2141313.7518706517</v>
      </c>
      <c r="R86" s="29">
        <f t="shared" si="24"/>
        <v>0.17333775800282475</v>
      </c>
      <c r="S86" s="29">
        <f t="shared" si="27"/>
        <v>3.284626074118504E-3</v>
      </c>
      <c r="T86" s="69">
        <f t="shared" si="28"/>
        <v>1.8949282095046927E-2</v>
      </c>
      <c r="U86" s="30">
        <f t="shared" si="37"/>
        <v>1.9624399917937182E-2</v>
      </c>
      <c r="V86" s="64">
        <v>297839.40500000003</v>
      </c>
      <c r="W86" s="30">
        <v>780274.07000000018</v>
      </c>
      <c r="X86" s="30">
        <v>7481321.9862856837</v>
      </c>
      <c r="Y86" s="29">
        <f t="shared" si="25"/>
        <v>0.10429628231886723</v>
      </c>
      <c r="Z86" s="69">
        <f t="shared" si="29"/>
        <v>6.9049355569512716E-3</v>
      </c>
      <c r="AA86" s="148">
        <f t="shared" si="30"/>
        <v>6.6205001783674958E-2</v>
      </c>
      <c r="AB86" s="33">
        <v>1.2060363554040199</v>
      </c>
      <c r="AC86" s="34">
        <v>12.758711168186831</v>
      </c>
      <c r="AD86" s="33">
        <v>0.38655015514895935</v>
      </c>
      <c r="AE86" s="34">
        <v>5.0297753198685564</v>
      </c>
      <c r="AF86" s="33">
        <v>2.2463139042334519</v>
      </c>
      <c r="AG86" s="35">
        <v>3.1898799679150809</v>
      </c>
      <c r="AH86" s="147">
        <v>0.549255430698395</v>
      </c>
      <c r="AI86" s="58">
        <v>59.083332061767599</v>
      </c>
      <c r="AJ86" s="124">
        <v>4.7300000000000004</v>
      </c>
      <c r="AK86" s="19">
        <v>51.891891479492202</v>
      </c>
      <c r="AL86" s="36">
        <v>3.9586560726165798</v>
      </c>
      <c r="AM86" s="124">
        <v>0.03</v>
      </c>
      <c r="AN86" s="19">
        <v>54.6919975280762</v>
      </c>
      <c r="AO86" s="42">
        <v>49.453079223632798</v>
      </c>
      <c r="AP86" s="20">
        <v>0.96923243999481201</v>
      </c>
      <c r="AQ86" s="172">
        <v>0</v>
      </c>
      <c r="AR86" s="45">
        <v>1.4792000000000001</v>
      </c>
      <c r="AS86" s="152">
        <v>1.95</v>
      </c>
      <c r="AT86" s="152">
        <v>4.5789999999999997</v>
      </c>
      <c r="AU86" s="152">
        <v>1.0869702100753784</v>
      </c>
      <c r="AV86" s="152">
        <v>4.6461105346679687</v>
      </c>
      <c r="AW86" s="153">
        <v>0.91420000000000001</v>
      </c>
      <c r="AX86" s="153">
        <v>0.99270000000000003</v>
      </c>
      <c r="AY86" s="153">
        <v>0.78959999999999997</v>
      </c>
      <c r="AZ86" s="153">
        <v>0.33979999999999999</v>
      </c>
      <c r="BA86" s="160">
        <v>290.7011</v>
      </c>
      <c r="BB86" s="156">
        <v>2.0259999999999998</v>
      </c>
      <c r="BC86" s="156">
        <v>3.456</v>
      </c>
      <c r="BD86" s="156">
        <v>0.81799999999999995</v>
      </c>
      <c r="BE86" s="156">
        <v>2.141</v>
      </c>
      <c r="BF86" s="156">
        <v>1.0249999999999999</v>
      </c>
      <c r="BG86" s="156">
        <v>3.5619999999999998</v>
      </c>
      <c r="BH86" s="156">
        <v>0.93830000000000002</v>
      </c>
      <c r="BI86" s="156">
        <v>0</v>
      </c>
      <c r="BJ86" s="156">
        <v>0.26719999999999999</v>
      </c>
      <c r="BK86" s="156">
        <v>1</v>
      </c>
      <c r="BM86" s="60">
        <f t="shared" si="31"/>
        <v>-2.4835140639094324</v>
      </c>
      <c r="BN86" s="60">
        <f t="shared" si="32"/>
        <v>-1.7224072388919829</v>
      </c>
      <c r="BO86" s="60">
        <f t="shared" si="33"/>
        <v>-2.1608403702918757</v>
      </c>
      <c r="BP86" s="60">
        <f t="shared" si="34"/>
        <v>-1.1791091984003139</v>
      </c>
    </row>
    <row r="87" spans="1:68" x14ac:dyDescent="0.3">
      <c r="A87" s="39">
        <v>2004</v>
      </c>
      <c r="B87" s="65">
        <v>0.82403433476394849</v>
      </c>
      <c r="C87" s="44">
        <v>0.99575999896164513</v>
      </c>
      <c r="D87" s="144">
        <v>2176255743.7797775</v>
      </c>
      <c r="E87" s="165">
        <f t="shared" si="35"/>
        <v>1.8441644521482187E-5</v>
      </c>
      <c r="F87" s="132">
        <f t="shared" si="36"/>
        <v>1.7360470975659941E-5</v>
      </c>
      <c r="G87" s="175">
        <v>4</v>
      </c>
      <c r="H87" s="78">
        <v>191</v>
      </c>
      <c r="I87" s="85">
        <v>66</v>
      </c>
      <c r="J87" s="93">
        <v>81203.996781000969</v>
      </c>
      <c r="K87" s="43">
        <v>0.22</v>
      </c>
      <c r="L87" s="27">
        <v>25381142.481395211</v>
      </c>
      <c r="M87" s="27">
        <v>118007683.16755669</v>
      </c>
      <c r="N87" s="29">
        <f t="shared" si="26"/>
        <v>0.21508042358019222</v>
      </c>
      <c r="O87" s="31">
        <v>124420.05141169119</v>
      </c>
      <c r="P87" s="32">
        <v>430218.1616769869</v>
      </c>
      <c r="Q87" s="98">
        <v>2592977.3820174756</v>
      </c>
      <c r="R87" s="29">
        <f t="shared" ref="R87:R91" si="38">P87/Q87</f>
        <v>0.16591666578373856</v>
      </c>
      <c r="S87" s="29">
        <f t="shared" si="27"/>
        <v>3.6456792484107071E-3</v>
      </c>
      <c r="T87" s="69">
        <f t="shared" si="28"/>
        <v>2.1972953899414838E-2</v>
      </c>
      <c r="U87" s="30">
        <f t="shared" si="37"/>
        <v>2.1469490815944126E-2</v>
      </c>
      <c r="V87" s="64">
        <v>342442.65799999982</v>
      </c>
      <c r="W87" s="30">
        <v>881676.04999999981</v>
      </c>
      <c r="X87" s="30">
        <v>9128836.1711307261</v>
      </c>
      <c r="Y87" s="29">
        <f t="shared" ref="Y87:Y92" si="39">W87/X87</f>
        <v>9.6581429819962761E-2</v>
      </c>
      <c r="Z87" s="69">
        <f t="shared" si="29"/>
        <v>7.4713444610900979E-3</v>
      </c>
      <c r="AA87" s="148">
        <f t="shared" si="30"/>
        <v>7.7357981498279896E-2</v>
      </c>
      <c r="AB87" s="33">
        <v>1.2356360263251962</v>
      </c>
      <c r="AC87" s="34">
        <v>12.657044394631164</v>
      </c>
      <c r="AD87" s="33">
        <v>0.37679647761736196</v>
      </c>
      <c r="AE87" s="34">
        <v>5.1113726126723051</v>
      </c>
      <c r="AF87" s="33">
        <v>2.2039022823611885</v>
      </c>
      <c r="AG87" s="35">
        <v>3.1425076248574264</v>
      </c>
      <c r="AH87" s="147">
        <v>0.55727374553680398</v>
      </c>
      <c r="AI87" s="58">
        <v>60.972221374511697</v>
      </c>
      <c r="AJ87" s="124">
        <v>4.46</v>
      </c>
      <c r="AK87" s="19">
        <v>52.837837219238303</v>
      </c>
      <c r="AL87" s="36">
        <v>4.0068373680114702</v>
      </c>
      <c r="AM87" s="124">
        <v>0.03</v>
      </c>
      <c r="AN87" s="19">
        <v>55.4979858398438</v>
      </c>
      <c r="AO87" s="42">
        <v>49.971214294433601</v>
      </c>
      <c r="AP87" s="20">
        <v>0.96923243999481201</v>
      </c>
      <c r="AQ87" s="172">
        <v>0</v>
      </c>
      <c r="AR87" s="45">
        <v>1.5504</v>
      </c>
      <c r="AS87" s="152">
        <v>0.89300000000000002</v>
      </c>
      <c r="AT87" s="152">
        <v>2.34</v>
      </c>
      <c r="AU87" s="152">
        <v>0.83103644847869873</v>
      </c>
      <c r="AV87" s="152">
        <v>2.3764865398406982</v>
      </c>
      <c r="AW87" s="153">
        <v>0.91420000000000001</v>
      </c>
      <c r="AX87" s="153">
        <v>0.99060000000000004</v>
      </c>
      <c r="AY87" s="153">
        <v>0.78149999999999997</v>
      </c>
      <c r="AZ87" s="153">
        <v>0.34189999999999998</v>
      </c>
      <c r="BA87" s="160">
        <v>354.76609999999999</v>
      </c>
      <c r="BB87" s="156">
        <v>2.008</v>
      </c>
      <c r="BC87" s="156">
        <v>3.53</v>
      </c>
      <c r="BD87" s="156">
        <v>0.82399999999999995</v>
      </c>
      <c r="BE87" s="156">
        <v>2.121</v>
      </c>
      <c r="BF87" s="156">
        <v>1.052</v>
      </c>
      <c r="BG87" s="156">
        <v>3.6440000000000001</v>
      </c>
      <c r="BH87" s="156">
        <v>0.93830000000000002</v>
      </c>
      <c r="BI87" s="156">
        <v>0</v>
      </c>
      <c r="BJ87" s="156">
        <v>0.26700000000000002</v>
      </c>
      <c r="BK87" s="156">
        <v>1</v>
      </c>
      <c r="BM87" s="60">
        <f t="shared" si="31"/>
        <v>-2.4382215437921335</v>
      </c>
      <c r="BN87" s="60">
        <f t="shared" si="32"/>
        <v>-1.6581115554608135</v>
      </c>
      <c r="BO87" s="60">
        <f t="shared" si="33"/>
        <v>-2.126601240287143</v>
      </c>
      <c r="BP87" s="60">
        <f t="shared" si="34"/>
        <v>-1.1114948708226184</v>
      </c>
    </row>
    <row r="88" spans="1:68" x14ac:dyDescent="0.3">
      <c r="A88" s="39">
        <v>2005</v>
      </c>
      <c r="B88" s="65">
        <v>0.82403433476394849</v>
      </c>
      <c r="C88" s="44">
        <v>0.99574249495633493</v>
      </c>
      <c r="D88" s="144">
        <v>2104939631.3364055</v>
      </c>
      <c r="E88" s="165">
        <f t="shared" si="35"/>
        <v>1.7145287960411114E-5</v>
      </c>
      <c r="F88" s="132">
        <f t="shared" si="36"/>
        <v>1.7307684453149528E-5</v>
      </c>
      <c r="G88" s="175">
        <v>4</v>
      </c>
      <c r="H88" s="78">
        <v>191</v>
      </c>
      <c r="I88" s="85">
        <v>65</v>
      </c>
      <c r="J88" s="93">
        <v>81634.339936803313</v>
      </c>
      <c r="K88" s="43">
        <v>0.22</v>
      </c>
      <c r="L88" s="27">
        <v>25981548.473765641</v>
      </c>
      <c r="M88" s="27">
        <v>122770736.55436772</v>
      </c>
      <c r="N88" s="29">
        <f t="shared" si="26"/>
        <v>0.21162655859981738</v>
      </c>
      <c r="O88" s="31">
        <v>131826.66816711213</v>
      </c>
      <c r="P88" s="32">
        <v>483963.37318891572</v>
      </c>
      <c r="Q88" s="98">
        <v>2906903.9408340533</v>
      </c>
      <c r="R88" s="29">
        <f t="shared" si="38"/>
        <v>0.16648756995047323</v>
      </c>
      <c r="S88" s="29">
        <f t="shared" si="27"/>
        <v>3.942009201635747E-3</v>
      </c>
      <c r="T88" s="69">
        <f t="shared" si="28"/>
        <v>2.3677498583278122E-2</v>
      </c>
      <c r="U88" s="30">
        <f t="shared" si="37"/>
        <v>2.2863679410291105E-2</v>
      </c>
      <c r="V88" s="64">
        <v>372723.26799999992</v>
      </c>
      <c r="W88" s="30">
        <v>960043.1</v>
      </c>
      <c r="X88" s="30">
        <v>10332590.057694646</v>
      </c>
      <c r="Y88" s="29">
        <f t="shared" si="39"/>
        <v>9.2914080074730065E-2</v>
      </c>
      <c r="Z88" s="69">
        <f t="shared" si="29"/>
        <v>7.8198040261398538E-3</v>
      </c>
      <c r="AA88" s="148">
        <f t="shared" si="30"/>
        <v>8.4161668714262117E-2</v>
      </c>
      <c r="AB88" s="33">
        <v>1.3455719928926502</v>
      </c>
      <c r="AC88" s="34">
        <v>12.954467491129163</v>
      </c>
      <c r="AD88" s="33">
        <v>0.37437867736392699</v>
      </c>
      <c r="AE88" s="34">
        <v>5.2245333212049818</v>
      </c>
      <c r="AF88" s="33">
        <v>2.1773807611801264</v>
      </c>
      <c r="AG88" s="35">
        <v>3.1090491965449161</v>
      </c>
      <c r="AH88" s="147">
        <v>0.55899196863174405</v>
      </c>
      <c r="AI88" s="58">
        <v>61.388889312744098</v>
      </c>
      <c r="AJ88" s="124">
        <v>4.43</v>
      </c>
      <c r="AK88" s="19">
        <v>53.040538787841797</v>
      </c>
      <c r="AL88" s="36">
        <v>4.0249452590942401</v>
      </c>
      <c r="AM88" s="124">
        <v>0.03</v>
      </c>
      <c r="AN88" s="19">
        <v>55.670696258544901</v>
      </c>
      <c r="AO88" s="42">
        <v>50.028785705566399</v>
      </c>
      <c r="AP88" s="20">
        <v>0.96923243999481201</v>
      </c>
      <c r="AQ88" s="172">
        <v>0</v>
      </c>
      <c r="AR88" s="45">
        <v>2.5070999999999999</v>
      </c>
      <c r="AS88" s="152">
        <v>1.218</v>
      </c>
      <c r="AT88" s="152">
        <v>1.085</v>
      </c>
      <c r="AU88" s="152">
        <v>0.3676445484161377</v>
      </c>
      <c r="AV88" s="152">
        <v>1.1005231142044067</v>
      </c>
      <c r="AW88" s="153">
        <v>0.80940000000000001</v>
      </c>
      <c r="AX88" s="153">
        <v>1</v>
      </c>
      <c r="AY88" s="153">
        <v>0.77900000000000003</v>
      </c>
      <c r="AZ88" s="153">
        <v>0.28610000000000002</v>
      </c>
      <c r="BA88" s="160">
        <v>401.51479999999998</v>
      </c>
      <c r="BB88" s="156">
        <v>1.927</v>
      </c>
      <c r="BC88" s="156">
        <v>3.5659999999999998</v>
      </c>
      <c r="BD88" s="156">
        <v>0.79800000000000004</v>
      </c>
      <c r="BE88" s="156">
        <v>2.0529999999999999</v>
      </c>
      <c r="BF88" s="156">
        <v>1.002</v>
      </c>
      <c r="BG88" s="156">
        <v>3.681</v>
      </c>
      <c r="BH88" s="156">
        <v>0.93830000000000002</v>
      </c>
      <c r="BI88" s="156">
        <v>0</v>
      </c>
      <c r="BJ88" s="156">
        <v>0.26179999999999998</v>
      </c>
      <c r="BK88" s="156">
        <v>1</v>
      </c>
      <c r="BM88" s="60">
        <f t="shared" si="31"/>
        <v>-2.4042823663034136</v>
      </c>
      <c r="BN88" s="60">
        <f t="shared" si="32"/>
        <v>-1.6256641807017023</v>
      </c>
      <c r="BO88" s="60">
        <f t="shared" si="33"/>
        <v>-2.1068041307550542</v>
      </c>
      <c r="BP88" s="60">
        <f t="shared" si="34"/>
        <v>-1.0748856621374459</v>
      </c>
    </row>
    <row r="89" spans="1:68" x14ac:dyDescent="0.3">
      <c r="A89" s="39">
        <v>2006</v>
      </c>
      <c r="B89" s="65">
        <v>0.8283261802575107</v>
      </c>
      <c r="C89" s="44">
        <v>0.99581243508812101</v>
      </c>
      <c r="D89" s="144">
        <v>2327090277.7777781</v>
      </c>
      <c r="E89" s="165">
        <f t="shared" si="35"/>
        <v>1.8113945036856551E-5</v>
      </c>
      <c r="F89" s="132">
        <f t="shared" si="36"/>
        <v>1.7788850163777342E-5</v>
      </c>
      <c r="G89" s="175">
        <v>4</v>
      </c>
      <c r="H89" s="78">
        <v>192</v>
      </c>
      <c r="I89" s="85">
        <v>63</v>
      </c>
      <c r="J89" s="93">
        <v>81199.741619423832</v>
      </c>
      <c r="K89" s="43">
        <v>0.22</v>
      </c>
      <c r="L89" s="27">
        <v>26433414.541804899</v>
      </c>
      <c r="M89" s="27">
        <v>128469545.04073155</v>
      </c>
      <c r="N89" s="29">
        <f t="shared" si="26"/>
        <v>0.20575627113355252</v>
      </c>
      <c r="O89" s="31">
        <v>148094.20669659032</v>
      </c>
      <c r="P89" s="32">
        <v>531526.95642476762</v>
      </c>
      <c r="Q89" s="98">
        <v>3334616.7102552601</v>
      </c>
      <c r="R89" s="29">
        <f t="shared" si="38"/>
        <v>0.1593967171069805</v>
      </c>
      <c r="S89" s="29">
        <f t="shared" si="27"/>
        <v>4.1373771212176846E-3</v>
      </c>
      <c r="T89" s="69">
        <f t="shared" si="28"/>
        <v>2.5956476371096455E-2</v>
      </c>
      <c r="U89" s="30">
        <f t="shared" si="37"/>
        <v>2.4453066881927964E-2</v>
      </c>
      <c r="V89" s="64">
        <v>403885.49</v>
      </c>
      <c r="W89" s="30">
        <v>1074535.4500000002</v>
      </c>
      <c r="X89" s="30">
        <v>11960936.678014593</v>
      </c>
      <c r="Y89" s="29">
        <f t="shared" si="39"/>
        <v>8.9837065350835327E-2</v>
      </c>
      <c r="Z89" s="69">
        <f t="shared" si="29"/>
        <v>8.3641259075006164E-3</v>
      </c>
      <c r="AA89" s="148">
        <f t="shared" si="30"/>
        <v>9.3103285095485877E-2</v>
      </c>
      <c r="AB89" s="33">
        <v>1.3435129205524723</v>
      </c>
      <c r="AC89" s="34">
        <v>12.957544867273153</v>
      </c>
      <c r="AD89" s="33">
        <v>0.4134668619427575</v>
      </c>
      <c r="AE89" s="34">
        <v>5.4557281590786175</v>
      </c>
      <c r="AF89" s="33">
        <v>2.1228683526969077</v>
      </c>
      <c r="AG89" s="35">
        <v>3.0285274089712608</v>
      </c>
      <c r="AH89" s="147">
        <v>0.56185567378997803</v>
      </c>
      <c r="AI89" s="58">
        <v>61.861110687255902</v>
      </c>
      <c r="AJ89" s="124">
        <v>4.3899999999999997</v>
      </c>
      <c r="AK89" s="19">
        <v>53.3108100891113</v>
      </c>
      <c r="AL89" s="36">
        <v>4.0566210746765101</v>
      </c>
      <c r="AM89" s="124">
        <v>0.03</v>
      </c>
      <c r="AN89" s="19">
        <v>55.958549499511697</v>
      </c>
      <c r="AO89" s="42">
        <v>50.086357116699197</v>
      </c>
      <c r="AP89" s="20">
        <v>0.97943484783172596</v>
      </c>
      <c r="AQ89" s="172">
        <v>0</v>
      </c>
      <c r="AR89" s="45">
        <v>2.2111999999999998</v>
      </c>
      <c r="AS89" s="152">
        <v>1.3859999999999999</v>
      </c>
      <c r="AT89" s="152">
        <v>1.9930000000000001</v>
      </c>
      <c r="AU89" s="152">
        <v>0.91079109907150269</v>
      </c>
      <c r="AV89" s="152">
        <v>2.0269315242767334</v>
      </c>
      <c r="AW89" s="153">
        <v>0.80940000000000001</v>
      </c>
      <c r="AX89" s="153">
        <v>1</v>
      </c>
      <c r="AY89" s="153">
        <v>0.76959999999999995</v>
      </c>
      <c r="AZ89" s="153">
        <v>0.33710000000000001</v>
      </c>
      <c r="BA89" s="160">
        <v>464.62189999999998</v>
      </c>
      <c r="BB89" s="156">
        <v>2.1339999999999999</v>
      </c>
      <c r="BC89" s="156">
        <v>3.6539999999999999</v>
      </c>
      <c r="BD89" s="156">
        <v>0.79800000000000004</v>
      </c>
      <c r="BE89" s="156">
        <v>2.1259999999999999</v>
      </c>
      <c r="BF89" s="156">
        <v>1.048</v>
      </c>
      <c r="BG89" s="156">
        <v>3.778</v>
      </c>
      <c r="BH89" s="156">
        <v>0.93830000000000002</v>
      </c>
      <c r="BI89" s="156">
        <v>0</v>
      </c>
      <c r="BJ89" s="156">
        <v>0.26269999999999999</v>
      </c>
      <c r="BK89" s="156">
        <v>1</v>
      </c>
      <c r="BM89" s="60">
        <f t="shared" si="31"/>
        <v>-2.3832748914324338</v>
      </c>
      <c r="BN89" s="60">
        <f t="shared" si="32"/>
        <v>-1.5857542639692837</v>
      </c>
      <c r="BO89" s="60">
        <f t="shared" si="33"/>
        <v>-2.0775794382502073</v>
      </c>
      <c r="BP89" s="60">
        <f t="shared" si="34"/>
        <v>-1.0310349949190696</v>
      </c>
    </row>
    <row r="90" spans="1:68" x14ac:dyDescent="0.3">
      <c r="A90" s="39">
        <v>2007</v>
      </c>
      <c r="B90" s="65">
        <v>0.8283261802575107</v>
      </c>
      <c r="C90" s="44">
        <v>0.99578294964284686</v>
      </c>
      <c r="D90" s="144">
        <v>2263103714.4235406</v>
      </c>
      <c r="E90" s="165">
        <f t="shared" si="35"/>
        <v>1.6787433770631834E-5</v>
      </c>
      <c r="F90" s="132">
        <f t="shared" si="36"/>
        <v>1.7791945372846087E-5</v>
      </c>
      <c r="G90" s="175">
        <v>4</v>
      </c>
      <c r="H90" s="78">
        <v>192</v>
      </c>
      <c r="I90" s="85">
        <v>61</v>
      </c>
      <c r="J90" s="93">
        <v>80400.40853952324</v>
      </c>
      <c r="K90" s="43">
        <v>0.22</v>
      </c>
      <c r="L90" s="27">
        <v>26694447.950434245</v>
      </c>
      <c r="M90" s="27">
        <v>134809390.4848426</v>
      </c>
      <c r="N90" s="29">
        <f t="shared" si="26"/>
        <v>0.19801623502952975</v>
      </c>
      <c r="O90" s="31">
        <v>145081.16944183217</v>
      </c>
      <c r="P90" s="32">
        <v>527952.19616086723</v>
      </c>
      <c r="Q90" s="98">
        <v>3203365.8250814904</v>
      </c>
      <c r="R90" s="29">
        <f t="shared" si="38"/>
        <v>0.16481170899281747</v>
      </c>
      <c r="S90" s="29">
        <f t="shared" si="27"/>
        <v>3.9162865009780452E-3</v>
      </c>
      <c r="T90" s="69">
        <f t="shared" si="28"/>
        <v>2.3762186102619189E-2</v>
      </c>
      <c r="U90" s="30">
        <f t="shared" si="37"/>
        <v>2.4181420110894268E-2</v>
      </c>
      <c r="V90" s="64">
        <v>399083.43799999991</v>
      </c>
      <c r="W90" s="30">
        <v>1147969.5799999998</v>
      </c>
      <c r="X90" s="30">
        <v>11581448.803999623</v>
      </c>
      <c r="Y90" s="29">
        <f t="shared" si="39"/>
        <v>9.9121413860030316E-2</v>
      </c>
      <c r="Z90" s="69">
        <f t="shared" si="29"/>
        <v>8.5155015972650117E-3</v>
      </c>
      <c r="AA90" s="148">
        <f t="shared" si="30"/>
        <v>8.5909807635409438E-2</v>
      </c>
      <c r="AB90" s="33">
        <v>1.3105805396960875</v>
      </c>
      <c r="AC90" s="34">
        <v>12.76871938530936</v>
      </c>
      <c r="AD90" s="33">
        <v>0.32041633279725495</v>
      </c>
      <c r="AE90" s="34">
        <v>5.3380721655138439</v>
      </c>
      <c r="AF90" s="33">
        <v>2.0944447712589951</v>
      </c>
      <c r="AG90" s="35">
        <v>2.9166628313560956</v>
      </c>
      <c r="AH90" s="147">
        <v>0.56529211997985795</v>
      </c>
      <c r="AI90" s="58">
        <v>62.444442749023402</v>
      </c>
      <c r="AJ90" s="124">
        <v>4.4000000000000004</v>
      </c>
      <c r="AK90" s="19">
        <v>53.427417755127003</v>
      </c>
      <c r="AL90" s="36">
        <v>4.1029324531555202</v>
      </c>
      <c r="AM90" s="124">
        <v>0.03</v>
      </c>
      <c r="AN90" s="19">
        <v>56.3039741516113</v>
      </c>
      <c r="AO90" s="42">
        <v>50.316638946533203</v>
      </c>
      <c r="AP90" s="20">
        <v>0.97943484783172596</v>
      </c>
      <c r="AQ90" s="172">
        <v>0</v>
      </c>
      <c r="AR90" s="45">
        <v>2.0059</v>
      </c>
      <c r="AS90" s="152">
        <v>1.486</v>
      </c>
      <c r="AT90" s="152">
        <v>2.149</v>
      </c>
      <c r="AU90" s="152">
        <v>0.57460683584213257</v>
      </c>
      <c r="AV90" s="152">
        <v>2.1889846324920654</v>
      </c>
      <c r="AW90" s="153">
        <v>0.80940000000000001</v>
      </c>
      <c r="AX90" s="153">
        <v>1</v>
      </c>
      <c r="AY90" s="153">
        <v>0.76700000000000002</v>
      </c>
      <c r="AZ90" s="153">
        <v>0.33040000000000003</v>
      </c>
      <c r="BA90" s="160">
        <v>449.6841</v>
      </c>
      <c r="BB90" s="156">
        <v>2.2149999999999999</v>
      </c>
      <c r="BC90" s="156">
        <v>3.3130000000000002</v>
      </c>
      <c r="BD90" s="156">
        <v>0.71099999999999997</v>
      </c>
      <c r="BE90" s="156">
        <v>2.0539999999999998</v>
      </c>
      <c r="BF90" s="156">
        <v>0.94</v>
      </c>
      <c r="BG90" s="156">
        <v>3.4220000000000002</v>
      </c>
      <c r="BH90" s="156">
        <v>0.95050000000000001</v>
      </c>
      <c r="BI90" s="156">
        <v>0</v>
      </c>
      <c r="BJ90" s="156">
        <v>0.27500000000000002</v>
      </c>
      <c r="BK90" s="156">
        <v>1</v>
      </c>
      <c r="BM90" s="60">
        <f t="shared" si="31"/>
        <v>-2.4071255443350772</v>
      </c>
      <c r="BN90" s="60">
        <f t="shared" si="32"/>
        <v>-1.6241136070986533</v>
      </c>
      <c r="BO90" s="60">
        <f t="shared" si="33"/>
        <v>-2.0697897652576511</v>
      </c>
      <c r="BP90" s="60">
        <f t="shared" si="34"/>
        <v>-1.0659572534120794</v>
      </c>
    </row>
    <row r="91" spans="1:68" x14ac:dyDescent="0.3">
      <c r="A91" s="39">
        <v>2008</v>
      </c>
      <c r="B91" s="65">
        <v>0.8283261802575107</v>
      </c>
      <c r="C91" s="44">
        <v>0.99574924166948631</v>
      </c>
      <c r="D91" s="144">
        <v>2540440315.8383646</v>
      </c>
      <c r="E91" s="165">
        <f t="shared" si="35"/>
        <v>1.8455939529505023E-5</v>
      </c>
      <c r="F91" s="131">
        <f t="shared" si="36"/>
        <v>1.8211277377688484E-5</v>
      </c>
      <c r="G91" s="175">
        <v>4</v>
      </c>
      <c r="H91" s="78">
        <v>192</v>
      </c>
      <c r="I91" s="86"/>
      <c r="J91" s="88">
        <v>77589.971539022124</v>
      </c>
      <c r="K91" s="43">
        <v>0.22</v>
      </c>
      <c r="L91" s="27">
        <v>26336476.999917887</v>
      </c>
      <c r="M91" s="27">
        <v>137648929.32039738</v>
      </c>
      <c r="N91" s="29">
        <f t="shared" si="26"/>
        <v>0.19133077990469513</v>
      </c>
      <c r="O91" s="31">
        <v>147793.41853909529</v>
      </c>
      <c r="P91" s="32">
        <v>562350.36536303675</v>
      </c>
      <c r="Q91" s="98">
        <v>3702235.8105037226</v>
      </c>
      <c r="R91" s="29">
        <f t="shared" si="38"/>
        <v>0.15189479929062755</v>
      </c>
      <c r="S91" s="29">
        <f t="shared" si="27"/>
        <v>4.08539585552523E-3</v>
      </c>
      <c r="T91" s="69">
        <f t="shared" si="28"/>
        <v>2.6896219453231229E-2</v>
      </c>
      <c r="U91" s="30">
        <f t="shared" si="37"/>
        <v>2.5274662419442283E-2</v>
      </c>
      <c r="V91" s="64">
        <v>420660.73999999993</v>
      </c>
      <c r="W91" s="30">
        <v>1293395.77</v>
      </c>
      <c r="X91" s="30">
        <v>13527599.427999556</v>
      </c>
      <c r="Y91" s="29">
        <f t="shared" si="39"/>
        <v>9.5611625468663489E-2</v>
      </c>
      <c r="Z91" s="69">
        <f t="shared" si="29"/>
        <v>9.396337308148893E-3</v>
      </c>
      <c r="AA91" s="148">
        <f t="shared" si="30"/>
        <v>9.8276096260161622E-2</v>
      </c>
      <c r="AB91" s="49"/>
      <c r="AC91" s="48"/>
      <c r="AD91" s="49"/>
      <c r="AE91" s="48"/>
      <c r="AF91" s="33">
        <v>2.0281075579868939</v>
      </c>
      <c r="AG91" s="35">
        <v>2.8500972923065757</v>
      </c>
      <c r="AH91" s="147">
        <v>0.56701028347015403</v>
      </c>
      <c r="AI91" s="58">
        <v>62.666667938232401</v>
      </c>
      <c r="AJ91" s="124">
        <v>4.43</v>
      </c>
      <c r="AK91" s="19">
        <v>53.629032135009801</v>
      </c>
      <c r="AL91" s="36">
        <v>4.1220555305481001</v>
      </c>
      <c r="AM91" s="124">
        <v>0.03</v>
      </c>
      <c r="AN91" s="19">
        <v>56.4766845703125</v>
      </c>
      <c r="AO91" s="42">
        <v>50.3742065429688</v>
      </c>
      <c r="AP91" s="20">
        <v>0.97943484783172596</v>
      </c>
      <c r="AQ91" s="172">
        <v>0</v>
      </c>
      <c r="AR91" s="45">
        <v>2.2637</v>
      </c>
      <c r="AS91" s="152">
        <v>2.1840000000000002</v>
      </c>
      <c r="AT91" s="152">
        <v>3.62</v>
      </c>
      <c r="AU91" s="152">
        <v>1.1783690452575684</v>
      </c>
      <c r="AV91" s="152">
        <v>3.6797125339508057</v>
      </c>
      <c r="AW91" s="153">
        <v>0.79820000000000002</v>
      </c>
      <c r="AX91" s="153">
        <v>1</v>
      </c>
      <c r="AY91" s="153">
        <v>0.75480000000000003</v>
      </c>
      <c r="AZ91" s="153">
        <v>0.3538</v>
      </c>
      <c r="BA91" s="160">
        <v>524.96339999999998</v>
      </c>
      <c r="BB91" s="156">
        <v>2.4710000000000001</v>
      </c>
      <c r="BC91" s="156">
        <v>3.4060000000000001</v>
      </c>
      <c r="BD91" s="156">
        <v>0.72199999999999998</v>
      </c>
      <c r="BE91" s="156">
        <v>2.2170000000000001</v>
      </c>
      <c r="BF91" s="156">
        <v>0.92700000000000005</v>
      </c>
      <c r="BG91" s="156">
        <v>3.5289999999999999</v>
      </c>
      <c r="BH91" s="156">
        <v>0.95050000000000001</v>
      </c>
      <c r="BI91" s="156">
        <v>0</v>
      </c>
      <c r="BJ91" s="156">
        <v>0.26740000000000003</v>
      </c>
      <c r="BK91" s="156">
        <v>1</v>
      </c>
      <c r="BM91" s="60">
        <f t="shared" si="31"/>
        <v>-2.3887658560126046</v>
      </c>
      <c r="BN91" s="60">
        <f t="shared" si="32"/>
        <v>-1.5703087603688168</v>
      </c>
      <c r="BO91" s="60">
        <f t="shared" si="33"/>
        <v>-2.0270414013837486</v>
      </c>
      <c r="BP91" s="60">
        <f t="shared" si="34"/>
        <v>-1.0075521029687382</v>
      </c>
    </row>
    <row r="92" spans="1:68" x14ac:dyDescent="0.3">
      <c r="A92" s="39">
        <v>2009</v>
      </c>
      <c r="B92" s="65">
        <v>0.8283261802575107</v>
      </c>
      <c r="C92" s="44">
        <v>0.99571213316011664</v>
      </c>
      <c r="D92" s="144">
        <v>2549915151.5151515</v>
      </c>
      <c r="E92" s="165">
        <f t="shared" si="35"/>
        <v>1.8457120566825922E-5</v>
      </c>
      <c r="F92" s="131">
        <f t="shared" si="36"/>
        <v>2.0057297834197332E-5</v>
      </c>
      <c r="G92" s="175">
        <v>4</v>
      </c>
      <c r="H92" s="78">
        <v>192</v>
      </c>
      <c r="I92" s="86"/>
      <c r="J92" s="88">
        <v>73683.862457093303</v>
      </c>
      <c r="K92" s="43">
        <v>0.22</v>
      </c>
      <c r="L92" s="27">
        <v>25622259.734282963</v>
      </c>
      <c r="M92" s="27">
        <v>138153464.52784544</v>
      </c>
      <c r="N92" s="29">
        <f t="shared" si="26"/>
        <v>0.18546230325710494</v>
      </c>
      <c r="O92" s="31">
        <v>413616.89899999992</v>
      </c>
      <c r="P92" s="32">
        <v>1523045.9200000002</v>
      </c>
      <c r="Q92" s="98">
        <v>2847994.9943842539</v>
      </c>
      <c r="R92" s="49"/>
      <c r="S92" s="40"/>
      <c r="T92" s="69">
        <f t="shared" si="28"/>
        <v>2.061472004424636E-2</v>
      </c>
      <c r="U92" s="30">
        <f t="shared" si="37"/>
        <v>3.0186350794664241E-2</v>
      </c>
      <c r="V92" s="64">
        <v>319917.25300000003</v>
      </c>
      <c r="W92" s="30">
        <v>1027386.8699999992</v>
      </c>
      <c r="X92" s="30">
        <v>10396605.726999722</v>
      </c>
      <c r="Y92" s="29">
        <f t="shared" si="39"/>
        <v>9.8819450980227277E-2</v>
      </c>
      <c r="Z92" s="69">
        <f t="shared" si="29"/>
        <v>7.4365624742832618E-3</v>
      </c>
      <c r="AA92" s="148">
        <f t="shared" si="30"/>
        <v>7.5254035521521365E-2</v>
      </c>
      <c r="AB92" s="49"/>
      <c r="AC92" s="48"/>
      <c r="AD92" s="49"/>
      <c r="AE92" s="48"/>
      <c r="AF92" s="33">
        <v>1.7582262756266738</v>
      </c>
      <c r="AG92" s="35">
        <v>2.5663621998074513</v>
      </c>
      <c r="AH92" s="147">
        <v>0.57044672966003396</v>
      </c>
      <c r="AI92" s="58">
        <v>63.305557250976598</v>
      </c>
      <c r="AJ92" s="124">
        <v>4.3499999999999996</v>
      </c>
      <c r="AK92" s="19">
        <v>53.897850036621101</v>
      </c>
      <c r="AL92" s="36">
        <v>4.1560811996459996</v>
      </c>
      <c r="AM92" s="124">
        <v>0.03</v>
      </c>
      <c r="AN92" s="19">
        <v>56.822105407714801</v>
      </c>
      <c r="AO92" s="42">
        <v>50.6044921875</v>
      </c>
      <c r="AP92" s="20">
        <v>0.989690721035004</v>
      </c>
      <c r="AQ92" s="57">
        <v>3.2722513424232602E-4</v>
      </c>
      <c r="AR92" s="45">
        <v>2.0539999999999998</v>
      </c>
      <c r="AS92" s="152">
        <v>1.0509999999999999</v>
      </c>
      <c r="AT92" s="152">
        <v>3.5339999999999998</v>
      </c>
      <c r="AU92" s="152">
        <v>0.97099999999999997</v>
      </c>
      <c r="AV92" s="152">
        <v>3.581</v>
      </c>
      <c r="AW92" s="153">
        <v>0.79820000000000002</v>
      </c>
      <c r="AX92" s="153">
        <v>1</v>
      </c>
      <c r="AY92" s="153">
        <v>0.7591</v>
      </c>
      <c r="AZ92" s="153">
        <v>0.34860000000000002</v>
      </c>
      <c r="BA92" s="160">
        <v>403.52030000000002</v>
      </c>
      <c r="BB92" s="156">
        <v>2.444</v>
      </c>
      <c r="BC92" s="156">
        <v>2.9289999999999998</v>
      </c>
      <c r="BD92" s="156">
        <v>0.63700000000000001</v>
      </c>
      <c r="BE92" s="156">
        <v>2.044</v>
      </c>
      <c r="BF92" s="156">
        <v>0.82399999999999995</v>
      </c>
      <c r="BG92" s="156">
        <v>3.0390000000000001</v>
      </c>
      <c r="BH92" s="156">
        <v>0.95050000000000001</v>
      </c>
      <c r="BI92" s="156">
        <v>0</v>
      </c>
      <c r="BJ92" s="156">
        <v>0.27729999999999999</v>
      </c>
      <c r="BK92" s="156">
        <v>1</v>
      </c>
      <c r="BM92" s="60"/>
      <c r="BN92" s="60">
        <f>LOG(T92)</f>
        <v>-1.6858225587071316</v>
      </c>
      <c r="BO92" s="60">
        <f t="shared" si="33"/>
        <v>-2.1286277692176485</v>
      </c>
      <c r="BP92" s="60">
        <f t="shared" si="34"/>
        <v>-1.123470205930325</v>
      </c>
    </row>
    <row r="93" spans="1:68" x14ac:dyDescent="0.3">
      <c r="A93" s="39">
        <v>2010</v>
      </c>
      <c r="B93" s="65">
        <v>0.8283261802575107</v>
      </c>
      <c r="C93" s="44">
        <v>0.9956724419389068</v>
      </c>
      <c r="D93" s="144">
        <v>2792652698.3035307</v>
      </c>
      <c r="E93" s="165">
        <f t="shared" si="35"/>
        <v>1.9241947984623087E-5</v>
      </c>
      <c r="F93" s="131">
        <f t="shared" si="36"/>
        <v>2.1444794705931341E-5</v>
      </c>
      <c r="G93" s="175">
        <v>4</v>
      </c>
      <c r="H93" s="78">
        <v>192</v>
      </c>
      <c r="I93" s="86"/>
      <c r="J93" s="88">
        <v>76539.537259337158</v>
      </c>
      <c r="K93" s="43">
        <v>0.22</v>
      </c>
      <c r="L93" s="27">
        <v>26147219.33513321</v>
      </c>
      <c r="M93" s="27">
        <v>145133574.86129975</v>
      </c>
      <c r="N93" s="29">
        <f t="shared" si="26"/>
        <v>0.18015968641385291</v>
      </c>
      <c r="O93" s="49"/>
      <c r="P93" s="49"/>
      <c r="Q93" s="98">
        <v>4229730.8353104796</v>
      </c>
      <c r="R93" s="49"/>
      <c r="S93" s="40"/>
      <c r="T93" s="69">
        <f t="shared" si="28"/>
        <v>2.9143710126018182E-2</v>
      </c>
      <c r="U93" s="184" t="s">
        <v>86</v>
      </c>
      <c r="V93" s="185" t="s">
        <v>86</v>
      </c>
      <c r="W93" s="185" t="s">
        <v>86</v>
      </c>
      <c r="X93" s="185" t="s">
        <v>86</v>
      </c>
      <c r="Y93" s="185" t="s">
        <v>86</v>
      </c>
      <c r="Z93" s="185" t="s">
        <v>86</v>
      </c>
      <c r="AA93" s="185" t="s">
        <v>86</v>
      </c>
      <c r="AB93" s="49"/>
      <c r="AC93" s="48"/>
      <c r="AD93" s="49"/>
      <c r="AE93" s="48"/>
      <c r="AF93" s="33">
        <v>1.7046442212990944</v>
      </c>
      <c r="AG93" s="35">
        <v>2.5259137257889184</v>
      </c>
      <c r="AH93" s="147">
        <v>0.57331043481826804</v>
      </c>
      <c r="AI93" s="58">
        <v>63.75</v>
      </c>
      <c r="AJ93" s="124">
        <v>4.3499999999999996</v>
      </c>
      <c r="AK93" s="19">
        <v>53.943851470947301</v>
      </c>
      <c r="AL93" s="36">
        <v>4.1936326026916504</v>
      </c>
      <c r="AM93" s="124">
        <v>0.02</v>
      </c>
      <c r="AN93" s="19">
        <v>57.109958648681598</v>
      </c>
      <c r="AO93" s="42">
        <v>50.719631195068402</v>
      </c>
      <c r="AP93" s="20">
        <v>0.989690721035004</v>
      </c>
      <c r="AQ93" s="57">
        <v>2.7268761186860502E-4</v>
      </c>
      <c r="AR93" s="45">
        <v>2.1909999999999998</v>
      </c>
      <c r="AS93" s="152">
        <v>1.157</v>
      </c>
      <c r="AT93" s="152">
        <v>3.7679999999999998</v>
      </c>
      <c r="AU93" s="152">
        <v>1.018</v>
      </c>
      <c r="AV93" s="152">
        <v>3.82</v>
      </c>
      <c r="AW93" s="153">
        <v>0.80940000000000001</v>
      </c>
      <c r="AX93" s="153">
        <v>1</v>
      </c>
      <c r="AY93" s="153">
        <v>0.75249999999999995</v>
      </c>
      <c r="AZ93" s="153">
        <v>0.35260000000000002</v>
      </c>
      <c r="BA93" s="71"/>
      <c r="BB93" s="55"/>
      <c r="BC93" s="41"/>
      <c r="BD93" s="41"/>
      <c r="BE93" s="41"/>
      <c r="BF93" s="55"/>
      <c r="BG93" s="48"/>
      <c r="BH93" s="55"/>
      <c r="BI93" s="55"/>
      <c r="BJ93" s="55"/>
      <c r="BK93" s="55"/>
      <c r="BM93" s="60"/>
      <c r="BN93" s="60">
        <f t="shared" ref="BN93:BN94" si="40">LOG(T93)</f>
        <v>-1.5354551613961442</v>
      </c>
      <c r="BO93" s="48"/>
      <c r="BP93" s="48"/>
    </row>
    <row r="94" spans="1:68" x14ac:dyDescent="0.3">
      <c r="A94" s="39">
        <v>2011</v>
      </c>
      <c r="B94" s="140">
        <v>0.83620689655172409</v>
      </c>
      <c r="C94" s="141">
        <v>0.99816757816291724</v>
      </c>
      <c r="D94" s="144">
        <v>2708215000</v>
      </c>
      <c r="E94" s="165">
        <f t="shared" si="35"/>
        <v>2.7344047319400796E-5</v>
      </c>
      <c r="F94" s="131">
        <f t="shared" si="36"/>
        <v>2.2756961208428427E-5</v>
      </c>
      <c r="G94" s="175">
        <v>4</v>
      </c>
      <c r="H94" s="78">
        <v>193</v>
      </c>
      <c r="I94" s="86"/>
      <c r="J94" s="88">
        <v>79451.241104998917</v>
      </c>
      <c r="K94" s="43">
        <v>0.22</v>
      </c>
      <c r="L94" s="27">
        <v>17437551.239285752</v>
      </c>
      <c r="M94" s="27">
        <v>99042214.503428772</v>
      </c>
      <c r="N94" s="29">
        <f t="shared" si="26"/>
        <v>0.17606180684380876</v>
      </c>
      <c r="O94" s="49"/>
      <c r="P94" s="49"/>
      <c r="Q94" s="98">
        <v>5003109.3686629692</v>
      </c>
      <c r="R94" s="49"/>
      <c r="S94" s="40"/>
      <c r="T94" s="69">
        <f t="shared" si="28"/>
        <v>5.0514918247206247E-2</v>
      </c>
      <c r="U94" s="184" t="s">
        <v>86</v>
      </c>
      <c r="V94" s="185" t="s">
        <v>86</v>
      </c>
      <c r="W94" s="185" t="s">
        <v>86</v>
      </c>
      <c r="X94" s="185" t="s">
        <v>86</v>
      </c>
      <c r="Y94" s="185" t="s">
        <v>86</v>
      </c>
      <c r="Z94" s="185" t="s">
        <v>86</v>
      </c>
      <c r="AA94" s="185" t="s">
        <v>86</v>
      </c>
      <c r="AB94" s="49"/>
      <c r="AC94" s="47"/>
      <c r="AD94" s="49"/>
      <c r="AE94" s="47"/>
      <c r="AF94" s="49"/>
      <c r="AG94" s="47"/>
      <c r="AH94" s="147">
        <v>0.57674682140350297</v>
      </c>
      <c r="AI94" s="58">
        <v>64.416664123535199</v>
      </c>
      <c r="AJ94" s="124">
        <v>4.34</v>
      </c>
      <c r="AK94" s="19">
        <v>54.278076171875</v>
      </c>
      <c r="AL94" s="36">
        <v>4.23433589935303</v>
      </c>
      <c r="AM94" s="124">
        <v>0.02</v>
      </c>
      <c r="AN94" s="19">
        <v>57.4553833007813</v>
      </c>
      <c r="AO94" s="42">
        <v>50.7772026062012</v>
      </c>
      <c r="AP94" s="20">
        <v>1</v>
      </c>
      <c r="AQ94" s="57">
        <v>3.2383418874815101E-4</v>
      </c>
      <c r="AR94" s="45">
        <v>2.2570000000000001</v>
      </c>
      <c r="AS94" s="152">
        <v>1.2230000000000001</v>
      </c>
      <c r="AT94" s="152">
        <v>3.8860000000000001</v>
      </c>
      <c r="AU94" s="152">
        <v>1.0940000000000001</v>
      </c>
      <c r="AV94" s="152">
        <v>3.9390000000000001</v>
      </c>
      <c r="AW94" s="153">
        <v>0.80940000000000001</v>
      </c>
      <c r="AX94" s="153">
        <v>1</v>
      </c>
      <c r="AY94" s="153">
        <v>0.74970000000000003</v>
      </c>
      <c r="AZ94" s="153">
        <v>0.37890000000000001</v>
      </c>
      <c r="BA94" s="71"/>
      <c r="BB94" s="55"/>
      <c r="BC94" s="41"/>
      <c r="BD94" s="41"/>
      <c r="BE94" s="41"/>
      <c r="BF94" s="55"/>
      <c r="BG94" s="48"/>
      <c r="BH94" s="55"/>
      <c r="BI94" s="55"/>
      <c r="BJ94" s="55"/>
      <c r="BK94" s="55"/>
      <c r="BM94" s="60"/>
      <c r="BN94" s="60">
        <f t="shared" si="40"/>
        <v>-1.2965803455316496</v>
      </c>
      <c r="BO94" s="48"/>
      <c r="BP94" s="48"/>
    </row>
    <row r="95" spans="1:68" x14ac:dyDescent="0.3">
      <c r="A95" s="46">
        <v>2012</v>
      </c>
      <c r="B95" s="140">
        <v>0.83620689655172409</v>
      </c>
      <c r="C95" s="141">
        <v>0.99817979495225806</v>
      </c>
      <c r="D95" s="144">
        <v>2412019632</v>
      </c>
      <c r="E95" s="165">
        <f t="shared" si="35"/>
        <v>2.372491812930188E-5</v>
      </c>
      <c r="F95" s="131">
        <f t="shared" si="36"/>
        <v>2.36596146781767E-5</v>
      </c>
      <c r="G95" s="175">
        <v>4</v>
      </c>
      <c r="H95" s="78">
        <v>193</v>
      </c>
      <c r="I95" s="86"/>
      <c r="J95" s="88">
        <v>79971.155125772566</v>
      </c>
      <c r="K95" s="43">
        <v>0.22</v>
      </c>
      <c r="L95" s="27">
        <v>17763530.654867295</v>
      </c>
      <c r="M95" s="27">
        <v>101666088.74493828</v>
      </c>
      <c r="N95" s="29">
        <f t="shared" si="26"/>
        <v>0.17472424555874044</v>
      </c>
      <c r="O95" s="49"/>
      <c r="P95" s="49"/>
      <c r="Q95" s="98">
        <v>5004033.1254033111</v>
      </c>
      <c r="R95" s="49"/>
      <c r="S95" s="40"/>
      <c r="T95" s="49"/>
      <c r="U95" s="49"/>
      <c r="V95" s="40"/>
      <c r="W95" s="40"/>
      <c r="X95" s="40"/>
      <c r="Y95" s="40"/>
      <c r="Z95" s="40"/>
      <c r="AA95" s="40"/>
      <c r="AB95" s="49"/>
      <c r="AC95" s="47"/>
      <c r="AD95" s="49"/>
      <c r="AE95" s="47"/>
      <c r="AF95" s="49"/>
      <c r="AG95" s="47"/>
      <c r="AH95" s="147">
        <v>0.58190149068832397</v>
      </c>
      <c r="AI95" s="58">
        <v>65.305557250976605</v>
      </c>
      <c r="AJ95" s="124">
        <v>4.3499999999999996</v>
      </c>
      <c r="AK95" s="19">
        <v>54.587764739990199</v>
      </c>
      <c r="AL95" s="36">
        <v>4.3052186965942401</v>
      </c>
      <c r="AM95" s="124">
        <v>0.02</v>
      </c>
      <c r="AN95" s="19">
        <v>57.973518371582003</v>
      </c>
      <c r="AO95" s="42">
        <v>51.122623443603501</v>
      </c>
      <c r="AP95" s="20">
        <v>1</v>
      </c>
      <c r="AQ95" s="57">
        <v>2.6986183365806899E-4</v>
      </c>
      <c r="AR95" s="45">
        <v>2.1150000000000002</v>
      </c>
      <c r="AS95" s="152">
        <v>1.238</v>
      </c>
      <c r="AT95" s="152">
        <v>3.3370000000000002</v>
      </c>
      <c r="AU95" s="152">
        <v>1.069</v>
      </c>
      <c r="AV95" s="152">
        <v>3.3879999999999999</v>
      </c>
      <c r="AW95" s="153">
        <v>0.80940000000000001</v>
      </c>
      <c r="AX95" s="153">
        <v>1</v>
      </c>
      <c r="AY95" s="153">
        <v>0.748</v>
      </c>
      <c r="AZ95" s="153">
        <v>0.39500000000000002</v>
      </c>
      <c r="BA95" s="71"/>
      <c r="BB95" s="55"/>
      <c r="BC95" s="41"/>
      <c r="BD95" s="41"/>
      <c r="BE95" s="41"/>
      <c r="BF95" s="55"/>
      <c r="BG95" s="48"/>
      <c r="BH95" s="55"/>
      <c r="BI95" s="55"/>
      <c r="BJ95" s="55"/>
      <c r="BK95" s="55"/>
      <c r="BM95" s="48"/>
      <c r="BN95" s="48"/>
      <c r="BO95" s="48"/>
      <c r="BP95" s="48"/>
    </row>
    <row r="96" spans="1:68" x14ac:dyDescent="0.3">
      <c r="A96" s="46">
        <v>2013</v>
      </c>
      <c r="B96" s="140">
        <v>0.83620689655172409</v>
      </c>
      <c r="C96" s="141">
        <v>0.99820007205593264</v>
      </c>
      <c r="D96" s="144">
        <v>2606141142</v>
      </c>
      <c r="E96" s="165">
        <f t="shared" si="35"/>
        <v>2.5016772041990456E-5</v>
      </c>
      <c r="F96" s="131">
        <f t="shared" si="36"/>
        <v>2.4831803570382517E-5</v>
      </c>
      <c r="G96" s="175">
        <v>4</v>
      </c>
      <c r="H96" s="78">
        <v>193</v>
      </c>
      <c r="I96" s="86"/>
      <c r="J96" s="88">
        <v>81129.795178001732</v>
      </c>
      <c r="K96" s="43">
        <v>0.22</v>
      </c>
      <c r="L96" s="27">
        <v>17945455.122807056</v>
      </c>
      <c r="M96" s="27">
        <v>104175756.07378972</v>
      </c>
      <c r="N96" s="29">
        <f t="shared" si="26"/>
        <v>0.17226133794599907</v>
      </c>
      <c r="O96" s="49"/>
      <c r="P96" s="49"/>
      <c r="Q96" s="98">
        <v>5059053.5365167763</v>
      </c>
      <c r="R96" s="49"/>
      <c r="S96" s="40"/>
      <c r="T96" s="49"/>
      <c r="U96" s="49"/>
      <c r="V96" s="40"/>
      <c r="W96" s="40"/>
      <c r="X96" s="40"/>
      <c r="Y96" s="40"/>
      <c r="Z96" s="40"/>
      <c r="AA96" s="40"/>
      <c r="AB96" s="49"/>
      <c r="AC96" s="47"/>
      <c r="AD96" s="49"/>
      <c r="AE96" s="47"/>
      <c r="AF96" s="49"/>
      <c r="AG96" s="47"/>
      <c r="AH96" s="147">
        <v>0.58304697275161699</v>
      </c>
      <c r="AI96" s="58">
        <v>65.444442749023395</v>
      </c>
      <c r="AJ96" s="124">
        <v>4.41</v>
      </c>
      <c r="AK96" s="19">
        <v>54.720745086669901</v>
      </c>
      <c r="AL96" s="36">
        <v>4.3275465965270996</v>
      </c>
      <c r="AM96" s="124">
        <v>0.02</v>
      </c>
      <c r="AN96" s="19">
        <v>58.088657379150398</v>
      </c>
      <c r="AO96" s="42">
        <v>51.1801948547363</v>
      </c>
      <c r="AP96" s="20">
        <v>1</v>
      </c>
      <c r="AQ96" s="57">
        <v>2.6986183365806899E-4</v>
      </c>
      <c r="AR96" s="72"/>
      <c r="AS96" s="49"/>
      <c r="AT96" s="49"/>
      <c r="AU96" s="49"/>
      <c r="AV96" s="49"/>
      <c r="AW96" s="49"/>
      <c r="AX96" s="49"/>
      <c r="AY96" s="49"/>
      <c r="AZ96" s="49"/>
      <c r="BA96" s="72"/>
      <c r="BB96" s="55"/>
      <c r="BC96" s="41"/>
      <c r="BD96" s="41"/>
      <c r="BE96" s="41"/>
      <c r="BF96" s="55"/>
      <c r="BG96" s="48"/>
      <c r="BH96" s="55"/>
      <c r="BI96" s="55"/>
      <c r="BJ96" s="55"/>
      <c r="BK96" s="55"/>
      <c r="BM96" s="48"/>
      <c r="BN96" s="48"/>
      <c r="BO96" s="48"/>
      <c r="BP96" s="48"/>
    </row>
    <row r="97" spans="1:68" x14ac:dyDescent="0.3">
      <c r="A97" s="46">
        <v>2014</v>
      </c>
      <c r="B97" s="140">
        <v>0.83620689655172409</v>
      </c>
      <c r="C97" s="141">
        <v>0.99821657838074751</v>
      </c>
      <c r="D97" s="144">
        <v>2611733106</v>
      </c>
      <c r="E97" s="165">
        <f t="shared" si="35"/>
        <v>2.2970387915567281E-5</v>
      </c>
      <c r="F97" s="87"/>
      <c r="G97" s="175">
        <v>4</v>
      </c>
      <c r="H97" s="78">
        <v>193</v>
      </c>
      <c r="I97" s="86"/>
      <c r="J97" s="88">
        <v>81476.746640339246</v>
      </c>
      <c r="K97" s="142">
        <v>0.22</v>
      </c>
      <c r="L97" s="32">
        <v>16768053</v>
      </c>
      <c r="M97" s="143">
        <v>113700000</v>
      </c>
      <c r="N97" s="29">
        <f t="shared" si="26"/>
        <v>0.14747627968337731</v>
      </c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147">
        <v>0.58361971378326405</v>
      </c>
      <c r="AI97" s="58">
        <v>65.666664123535199</v>
      </c>
      <c r="AJ97" s="124">
        <v>4.38</v>
      </c>
      <c r="AK97" s="19">
        <v>54.787235260009801</v>
      </c>
      <c r="AL97" s="36">
        <v>4.3357725143432599</v>
      </c>
      <c r="AM97" s="124">
        <v>0.02</v>
      </c>
      <c r="AN97" s="19">
        <v>58.146228790283203</v>
      </c>
      <c r="AO97" s="42">
        <v>51.237766265869098</v>
      </c>
      <c r="AP97" s="20">
        <v>1</v>
      </c>
      <c r="AQ97" s="57">
        <v>2.6986183365806899E-4</v>
      </c>
      <c r="AR97" s="72"/>
      <c r="AS97" s="49"/>
      <c r="AT97" s="49"/>
      <c r="AU97" s="49"/>
      <c r="AV97" s="49"/>
      <c r="AW97" s="49"/>
      <c r="AX97" s="49"/>
      <c r="AY97" s="49"/>
      <c r="AZ97" s="49"/>
      <c r="BA97" s="72"/>
      <c r="BB97" s="55"/>
      <c r="BC97" s="41"/>
      <c r="BD97" s="41"/>
      <c r="BE97" s="41"/>
      <c r="BF97" s="55"/>
      <c r="BG97" s="48"/>
      <c r="BH97" s="55"/>
      <c r="BI97" s="55"/>
      <c r="BJ97" s="55"/>
      <c r="BK97" s="55"/>
      <c r="BM97" s="48"/>
      <c r="BN97" s="48"/>
      <c r="BO97" s="48"/>
      <c r="BP97" s="48"/>
    </row>
    <row r="98" spans="1:68" x14ac:dyDescent="0.3">
      <c r="A98" s="46">
        <v>2015</v>
      </c>
      <c r="B98" s="140">
        <v>0.83620689655172409</v>
      </c>
      <c r="C98" s="173">
        <v>0.99824000000000002</v>
      </c>
      <c r="D98" s="144">
        <v>2771359326</v>
      </c>
      <c r="E98" s="165">
        <f t="shared" si="35"/>
        <v>2.5102892445652173E-5</v>
      </c>
      <c r="F98" s="87"/>
      <c r="G98" s="175">
        <v>4</v>
      </c>
      <c r="H98" s="78">
        <v>193</v>
      </c>
      <c r="I98" s="86"/>
      <c r="J98" s="86"/>
      <c r="K98" s="142">
        <v>0.22</v>
      </c>
      <c r="L98" s="32">
        <v>17419000</v>
      </c>
      <c r="M98" s="143">
        <v>110400000</v>
      </c>
      <c r="N98" s="29">
        <f t="shared" ref="N98" si="41">L98/M98</f>
        <v>0.15778079710144927</v>
      </c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147">
        <v>0.58361971378326405</v>
      </c>
      <c r="AI98" s="58">
        <v>65.638900000000007</v>
      </c>
      <c r="AJ98" s="124">
        <v>4.38</v>
      </c>
      <c r="AK98" s="19">
        <v>54.786999999999999</v>
      </c>
      <c r="AL98" s="36">
        <v>4.3357999999999999</v>
      </c>
      <c r="AM98" s="124">
        <v>0.02</v>
      </c>
      <c r="AN98" s="19">
        <v>58.146000000000001</v>
      </c>
      <c r="AO98" s="42">
        <v>51.238</v>
      </c>
      <c r="AP98" s="20">
        <v>1</v>
      </c>
      <c r="AQ98" s="57">
        <v>2.9999999999999997E-4</v>
      </c>
      <c r="AR98" s="73"/>
      <c r="AS98" s="49"/>
      <c r="AT98" s="49"/>
      <c r="AU98" s="49"/>
      <c r="AV98" s="49"/>
      <c r="AW98" s="49"/>
      <c r="AX98" s="49"/>
      <c r="AY98" s="49"/>
      <c r="AZ98" s="49"/>
      <c r="BA98" s="73"/>
      <c r="BB98" s="48"/>
      <c r="BC98" s="49"/>
      <c r="BD98" s="49"/>
      <c r="BE98" s="49"/>
      <c r="BF98" s="48"/>
      <c r="BG98" s="48"/>
      <c r="BH98" s="48"/>
      <c r="BI98" s="48"/>
      <c r="BJ98" s="48"/>
      <c r="BK98" s="48"/>
      <c r="BM98" s="48"/>
      <c r="BN98" s="48"/>
      <c r="BO98" s="48"/>
      <c r="BP98" s="48"/>
    </row>
    <row r="99" spans="1:68" x14ac:dyDescent="0.3">
      <c r="D99" s="138"/>
      <c r="K99" s="39"/>
      <c r="L99" s="50"/>
      <c r="M99" s="50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</row>
    <row r="100" spans="1:68" x14ac:dyDescent="0.3">
      <c r="A100" s="59" t="s">
        <v>18</v>
      </c>
      <c r="B100" s="61">
        <f>AVERAGE(B2:B98)</f>
        <v>0.52025047716838924</v>
      </c>
      <c r="C100" s="61">
        <f>AVERAGE(C2:C98)</f>
        <v>0.9337996047027366</v>
      </c>
      <c r="D100" s="138">
        <f t="shared" ref="D100:N100" si="42">AVERAGE(D2:D98)</f>
        <v>1043464365.0422577</v>
      </c>
      <c r="E100" s="79">
        <f t="shared" si="42"/>
        <v>1.2450935457654634E-5</v>
      </c>
      <c r="F100" s="79">
        <f t="shared" ref="F100" si="43">AVERAGE(F2:F98)</f>
        <v>1.2444450711846161E-5</v>
      </c>
      <c r="G100" s="79">
        <f t="shared" ref="G100" si="44">AVERAGE(G2:G98)</f>
        <v>2.5257731958762886</v>
      </c>
      <c r="H100" s="79">
        <f t="shared" si="42"/>
        <v>114.88659793814433</v>
      </c>
      <c r="I100" s="79">
        <f t="shared" si="42"/>
        <v>63.6</v>
      </c>
      <c r="J100" s="79">
        <f t="shared" si="42"/>
        <v>44857.232379479014</v>
      </c>
      <c r="K100" s="61">
        <f t="shared" ref="K100" si="45">AVERAGE(K2:K98)</f>
        <v>0.2816338028169012</v>
      </c>
      <c r="L100" s="61">
        <f t="shared" si="42"/>
        <v>14960576.367893083</v>
      </c>
      <c r="M100" s="61">
        <f t="shared" si="42"/>
        <v>69180312.98467271</v>
      </c>
      <c r="N100" s="61">
        <f t="shared" si="42"/>
        <v>0.22109952764653065</v>
      </c>
      <c r="O100" s="61">
        <f>AVERAGE(O2:O98)</f>
        <v>34245.827736847023</v>
      </c>
      <c r="P100" s="61">
        <f>AVERAGE(P2:P98)</f>
        <v>105109.86150791701</v>
      </c>
      <c r="Q100" s="61">
        <f>AVERAGE(Q2:Q98)</f>
        <v>751481.20285229757</v>
      </c>
      <c r="R100" s="61">
        <f t="shared" ref="R100" si="46">AVERAGE(R2:R98)</f>
        <v>0.13914194602200802</v>
      </c>
      <c r="S100" s="61">
        <f t="shared" ref="S100:Z100" si="47">AVERAGE(S2:S98)</f>
        <v>9.2332608826143931E-4</v>
      </c>
      <c r="T100" s="61">
        <f t="shared" si="47"/>
        <v>6.6059518595280439E-3</v>
      </c>
      <c r="U100" s="61">
        <f t="shared" si="47"/>
        <v>6.0894838811241699E-3</v>
      </c>
      <c r="V100" s="61">
        <f t="shared" si="47"/>
        <v>80148.677122539564</v>
      </c>
      <c r="W100" s="61">
        <f t="shared" si="47"/>
        <v>215091.44568719273</v>
      </c>
      <c r="X100" s="61">
        <f t="shared" si="47"/>
        <v>1855617.5564792573</v>
      </c>
      <c r="Y100" s="61">
        <f t="shared" si="47"/>
        <v>0.14409306293685786</v>
      </c>
      <c r="Z100" s="61">
        <f t="shared" si="47"/>
        <v>2.1931645940229537E-3</v>
      </c>
      <c r="AA100" s="149">
        <f t="shared" ref="AA100" si="48">AVERAGE(AA2:AA98)</f>
        <v>1.8292105981443978E-2</v>
      </c>
      <c r="AB100" s="61">
        <f>AVERAGE(AB2:AB98)</f>
        <v>1.1060917899993308</v>
      </c>
      <c r="AC100" s="61">
        <f>AVERAGE(AC2:AC98)</f>
        <v>6.8135766315409017</v>
      </c>
      <c r="AD100" s="61">
        <f t="shared" ref="AD100:AR100" si="49">AVERAGE(AD2:AD98)</f>
        <v>0.63876824118983921</v>
      </c>
      <c r="AE100" s="61">
        <f>AVERAGE(AE2:AE98)</f>
        <v>3.3438129880032439</v>
      </c>
      <c r="AF100" s="61">
        <f>AVERAGE(AF2:AF98)</f>
        <v>1.6530804213114352</v>
      </c>
      <c r="AG100" s="61">
        <f>AVERAGE(AG2:AG98)</f>
        <v>2.494497012456601</v>
      </c>
      <c r="AH100" s="61">
        <f t="shared" si="49"/>
        <v>0.31916117245696257</v>
      </c>
      <c r="AI100" s="61">
        <f t="shared" si="49"/>
        <v>31.093349103610617</v>
      </c>
      <c r="AJ100" s="126">
        <f t="shared" ref="AJ100" si="50">AVERAGE(AJ2:AJ98)</f>
        <v>8.7204225352112683</v>
      </c>
      <c r="AK100" s="61">
        <f t="shared" si="49"/>
        <v>41.231237405481473</v>
      </c>
      <c r="AL100" s="61">
        <f t="shared" si="49"/>
        <v>1.5079854109670088</v>
      </c>
      <c r="AM100" s="126">
        <f t="shared" si="49"/>
        <v>0.68061855670103133</v>
      </c>
      <c r="AN100" s="61">
        <f t="shared" si="49"/>
        <v>36.032828803858806</v>
      </c>
      <c r="AO100" s="61">
        <f t="shared" si="49"/>
        <v>28.380184921657914</v>
      </c>
      <c r="AP100" s="61">
        <f t="shared" si="49"/>
        <v>0.45487206022149507</v>
      </c>
      <c r="AQ100" s="61">
        <f t="shared" si="49"/>
        <v>2.4409151906252737E-2</v>
      </c>
      <c r="AR100" s="61">
        <f t="shared" si="49"/>
        <v>0.93288490566037741</v>
      </c>
      <c r="AS100" s="61">
        <f t="shared" ref="AS100:AV100" si="51">AVERAGE(AS2:AS98)</f>
        <v>0.95798113207547164</v>
      </c>
      <c r="AT100" s="61">
        <f t="shared" si="51"/>
        <v>2.8432075471698113</v>
      </c>
      <c r="AU100" s="61">
        <f t="shared" si="51"/>
        <v>0.56243622245866465</v>
      </c>
      <c r="AV100" s="61">
        <f t="shared" si="51"/>
        <v>2.6245757574027073</v>
      </c>
      <c r="AW100" s="61">
        <f t="shared" ref="AW100:AZ100" si="52">AVERAGE(AW2:AW98)</f>
        <v>0.6831754716981131</v>
      </c>
      <c r="AX100" s="61">
        <f t="shared" si="52"/>
        <v>0.99920754716981142</v>
      </c>
      <c r="AY100" s="61">
        <f t="shared" si="52"/>
        <v>0.84059056603773585</v>
      </c>
      <c r="AZ100" s="61">
        <f t="shared" si="52"/>
        <v>0.21366792452830186</v>
      </c>
      <c r="BA100" s="61">
        <f t="shared" ref="BA100:BK100" si="53">AVERAGE(BA2:BA98)</f>
        <v>68.999071428571426</v>
      </c>
      <c r="BB100" s="61">
        <f t="shared" si="53"/>
        <v>2.3184175824175832</v>
      </c>
      <c r="BC100" s="61">
        <f t="shared" si="53"/>
        <v>2.5246483516483522</v>
      </c>
      <c r="BD100" s="61">
        <f t="shared" si="53"/>
        <v>1.1773076923076924</v>
      </c>
      <c r="BE100" s="61">
        <f t="shared" si="53"/>
        <v>2.3096593406593415</v>
      </c>
      <c r="BF100" s="61">
        <f t="shared" si="53"/>
        <v>1.5716153846153842</v>
      </c>
      <c r="BG100" s="61">
        <f t="shared" si="53"/>
        <v>2.2534615384615386</v>
      </c>
      <c r="BH100" s="61">
        <f t="shared" si="53"/>
        <v>0.48820470588235293</v>
      </c>
      <c r="BI100" s="61">
        <f t="shared" si="53"/>
        <v>1.5280219780219781E-2</v>
      </c>
      <c r="BJ100" s="61">
        <f t="shared" si="53"/>
        <v>0.48170588235294137</v>
      </c>
      <c r="BK100" s="61">
        <f t="shared" si="53"/>
        <v>0.99999120879120884</v>
      </c>
    </row>
    <row r="101" spans="1:68" x14ac:dyDescent="0.3">
      <c r="A101" s="59" t="s">
        <v>17</v>
      </c>
      <c r="B101" s="61">
        <f>STDEV(B2:B98)</f>
        <v>0.2429842194695751</v>
      </c>
      <c r="C101" s="61">
        <f>STDEV(C2:C98)</f>
        <v>6.4135669967183312E-2</v>
      </c>
      <c r="D101" s="138">
        <f t="shared" ref="D101:N101" si="54">STDEV(D2:D98)</f>
        <v>876690896.22128439</v>
      </c>
      <c r="E101" s="79">
        <f t="shared" si="54"/>
        <v>8.3438968204721901E-6</v>
      </c>
      <c r="F101" s="79">
        <f t="shared" ref="F101" si="55">STDEV(F2:F98)</f>
        <v>8.049760738038934E-6</v>
      </c>
      <c r="G101" s="79">
        <f t="shared" ref="G101" si="56">STDEV(G2:G98)</f>
        <v>1.1464872392184404</v>
      </c>
      <c r="H101" s="79">
        <f t="shared" si="54"/>
        <v>56.861834792888502</v>
      </c>
      <c r="I101" s="79">
        <f t="shared" si="54"/>
        <v>10.382240080585154</v>
      </c>
      <c r="J101" s="79">
        <f t="shared" si="54"/>
        <v>24551.076558325713</v>
      </c>
      <c r="K101" s="61">
        <f t="shared" ref="K101" si="57">STDEV(K2:K98)</f>
        <v>5.6579496396442094E-2</v>
      </c>
      <c r="L101" s="61">
        <f t="shared" si="54"/>
        <v>5580332.0582091184</v>
      </c>
      <c r="M101" s="61">
        <f t="shared" si="54"/>
        <v>28741684.779514845</v>
      </c>
      <c r="N101" s="61">
        <f t="shared" si="54"/>
        <v>3.6258016361930198E-2</v>
      </c>
      <c r="O101" s="61">
        <f>STDEV(O2:O98)</f>
        <v>55938.490785239206</v>
      </c>
      <c r="P101" s="61">
        <f>STDEV(P2:P98)</f>
        <v>205007.84024701192</v>
      </c>
      <c r="Q101" s="61">
        <f>STDEV(Q2:Q98)</f>
        <v>1210534.3323999769</v>
      </c>
      <c r="R101" s="61">
        <f t="shared" ref="R101" si="58">STDEV(R2:R98)</f>
        <v>4.8539680794270575E-2</v>
      </c>
      <c r="S101" s="61">
        <f t="shared" ref="S101:Z101" si="59">STDEV(S2:S98)</f>
        <v>1.2126184616695365E-3</v>
      </c>
      <c r="T101" s="61">
        <f t="shared" si="59"/>
        <v>8.9159334114738108E-3</v>
      </c>
      <c r="U101" s="61">
        <f t="shared" si="59"/>
        <v>7.5528365536973729E-3</v>
      </c>
      <c r="V101" s="61">
        <f t="shared" si="59"/>
        <v>115520.74145800507</v>
      </c>
      <c r="W101" s="61">
        <f t="shared" si="59"/>
        <v>327843.01020936656</v>
      </c>
      <c r="X101" s="61">
        <f t="shared" si="59"/>
        <v>3110355.3987829448</v>
      </c>
      <c r="Y101" s="61">
        <f t="shared" si="59"/>
        <v>6.0355627599913857E-2</v>
      </c>
      <c r="Z101" s="61">
        <f t="shared" si="59"/>
        <v>2.8828840520924801E-3</v>
      </c>
      <c r="AA101" s="149">
        <f t="shared" ref="AA101" si="60">STDEV(AA2:AA98)</f>
        <v>2.6051644326353551E-2</v>
      </c>
      <c r="AB101" s="61">
        <f>STDEV(AB2:AB98)</f>
        <v>0.70310453780759297</v>
      </c>
      <c r="AC101" s="61">
        <f>STDEV(AC2:AC98)</f>
        <v>3.7341133480025492</v>
      </c>
      <c r="AD101" s="61">
        <f t="shared" ref="AD101:AR101" si="61">STDEV(AD2:AD98)</f>
        <v>0.39854048949001564</v>
      </c>
      <c r="AE101" s="61">
        <f>STDEV(AE2:AE98)</f>
        <v>1.8675581831674417</v>
      </c>
      <c r="AF101" s="61">
        <f>STDEV(AF2:AF98)</f>
        <v>0.33035542016262104</v>
      </c>
      <c r="AG101" s="61">
        <f>STDEV(AG2:AG98)</f>
        <v>0.55625257064480349</v>
      </c>
      <c r="AH101" s="61">
        <f t="shared" si="61"/>
        <v>0.14956509719420963</v>
      </c>
      <c r="AI101" s="61">
        <f t="shared" si="61"/>
        <v>21.352779584217231</v>
      </c>
      <c r="AJ101" s="126">
        <f t="shared" ref="AJ101" si="62">STDEV(AJ2:AJ98)</f>
        <v>2.8456254329457602</v>
      </c>
      <c r="AK101" s="61">
        <f t="shared" si="61"/>
        <v>8.2133625484018218</v>
      </c>
      <c r="AL101" s="61">
        <f t="shared" si="61"/>
        <v>1.5035343277323734</v>
      </c>
      <c r="AM101" s="126">
        <f t="shared" si="61"/>
        <v>0.6532830780517187</v>
      </c>
      <c r="AN101" s="61">
        <f t="shared" si="61"/>
        <v>13.539837507587208</v>
      </c>
      <c r="AO101" s="61">
        <f t="shared" si="61"/>
        <v>20.3382224592265</v>
      </c>
      <c r="AP101" s="61">
        <f t="shared" si="61"/>
        <v>0.36060833319219265</v>
      </c>
      <c r="AQ101" s="61">
        <f t="shared" si="61"/>
        <v>3.9413151145119112E-2</v>
      </c>
      <c r="AR101" s="61">
        <f t="shared" si="61"/>
        <v>0.69867393335689454</v>
      </c>
      <c r="AS101" s="61">
        <f t="shared" ref="AS101:AV101" si="63">STDEV(AS2:AS98)</f>
        <v>0.30897084070569875</v>
      </c>
      <c r="AT101" s="61">
        <f t="shared" si="63"/>
        <v>0.91094197565973911</v>
      </c>
      <c r="AU101" s="61">
        <f t="shared" si="63"/>
        <v>0.32843277534726645</v>
      </c>
      <c r="AV101" s="61">
        <f t="shared" si="63"/>
        <v>0.97249231408155001</v>
      </c>
      <c r="AW101" s="61">
        <f t="shared" ref="AW101:AZ101" si="64">STDEV(AW2:AW98)</f>
        <v>0.17171938413234739</v>
      </c>
      <c r="AX101" s="61">
        <f t="shared" si="64"/>
        <v>2.1014508776084797E-3</v>
      </c>
      <c r="AY101" s="61">
        <f t="shared" si="64"/>
        <v>5.7936006686923849E-2</v>
      </c>
      <c r="AZ101" s="61">
        <f t="shared" si="64"/>
        <v>9.2252700134728041E-2</v>
      </c>
      <c r="BA101" s="61">
        <f t="shared" ref="BA101:BK101" si="65">STDEV(BA2:BA98)</f>
        <v>121.10784930583731</v>
      </c>
      <c r="BB101" s="61">
        <f t="shared" si="65"/>
        <v>0.7454481585065148</v>
      </c>
      <c r="BC101" s="61">
        <f t="shared" si="65"/>
        <v>0.99130800655414741</v>
      </c>
      <c r="BD101" s="61">
        <f t="shared" si="65"/>
        <v>0.69239431110551575</v>
      </c>
      <c r="BE101" s="61">
        <f t="shared" si="65"/>
        <v>0.90535199072306838</v>
      </c>
      <c r="BF101" s="61">
        <f t="shared" si="65"/>
        <v>1.116081297011317</v>
      </c>
      <c r="BG101" s="61">
        <f t="shared" si="65"/>
        <v>1.0008516296711425</v>
      </c>
      <c r="BH101" s="61">
        <f t="shared" si="65"/>
        <v>0.32703364211167796</v>
      </c>
      <c r="BI101" s="61">
        <f t="shared" si="65"/>
        <v>5.1585080142270721E-2</v>
      </c>
      <c r="BJ101" s="61">
        <f t="shared" si="65"/>
        <v>0.16756786780922173</v>
      </c>
      <c r="BK101" s="61">
        <f t="shared" si="65"/>
        <v>8.38627869377557E-5</v>
      </c>
    </row>
    <row r="102" spans="1:68" x14ac:dyDescent="0.3">
      <c r="A102" s="66" t="s">
        <v>19</v>
      </c>
      <c r="B102" s="60">
        <f>B101/B100</f>
        <v>0.46705237214213741</v>
      </c>
      <c r="C102" s="60">
        <f>C101/C100</f>
        <v>6.8682477101283529E-2</v>
      </c>
      <c r="D102" s="80">
        <f t="shared" ref="D102:N102" si="66">D101/D100</f>
        <v>0.84017329732748525</v>
      </c>
      <c r="E102" s="80">
        <f t="shared" si="66"/>
        <v>0.67014216312096431</v>
      </c>
      <c r="F102" s="80">
        <f t="shared" ref="F102" si="67">F101/F100</f>
        <v>0.6468554478162849</v>
      </c>
      <c r="G102" s="80">
        <f t="shared" ref="G102" si="68">G101/G100</f>
        <v>0.45391535593546417</v>
      </c>
      <c r="H102" s="80">
        <f t="shared" si="66"/>
        <v>0.49493879889718095</v>
      </c>
      <c r="I102" s="80">
        <f t="shared" si="66"/>
        <v>0.16324276856265965</v>
      </c>
      <c r="J102" s="80">
        <f t="shared" si="66"/>
        <v>0.5473159010487052</v>
      </c>
      <c r="K102" s="60">
        <f t="shared" ref="K102" si="69">K101/K100</f>
        <v>0.20089739168570672</v>
      </c>
      <c r="L102" s="60">
        <f t="shared" si="66"/>
        <v>0.37300247804523617</v>
      </c>
      <c r="M102" s="60">
        <f t="shared" si="66"/>
        <v>0.41546046179182117</v>
      </c>
      <c r="N102" s="60">
        <f t="shared" si="66"/>
        <v>0.16398956952949933</v>
      </c>
      <c r="O102" s="60">
        <f>O101/O100</f>
        <v>1.6334395890525322</v>
      </c>
      <c r="P102" s="60">
        <f>P101/P100</f>
        <v>1.9504149021409418</v>
      </c>
      <c r="Q102" s="60">
        <f>Q101/Q100</f>
        <v>1.6108644205674236</v>
      </c>
      <c r="R102" s="60">
        <f t="shared" ref="R102" si="70">R101/R100</f>
        <v>0.34885009288710878</v>
      </c>
      <c r="S102" s="60">
        <f t="shared" ref="S102:Z102" si="71">S101/S100</f>
        <v>1.3133154982686726</v>
      </c>
      <c r="T102" s="60">
        <f t="shared" si="71"/>
        <v>1.349681862821023</v>
      </c>
      <c r="U102" s="60">
        <f t="shared" si="71"/>
        <v>1.2403081609443485</v>
      </c>
      <c r="V102" s="60">
        <f t="shared" si="71"/>
        <v>1.4413306071338525</v>
      </c>
      <c r="W102" s="60">
        <f t="shared" si="71"/>
        <v>1.524202922910046</v>
      </c>
      <c r="X102" s="60">
        <f t="shared" si="71"/>
        <v>1.6761834290274529</v>
      </c>
      <c r="Y102" s="60">
        <f t="shared" si="71"/>
        <v>0.41886560233896841</v>
      </c>
      <c r="Z102" s="60">
        <f t="shared" si="71"/>
        <v>1.3144859532883322</v>
      </c>
      <c r="AA102" s="60">
        <f t="shared" ref="AA102" si="72">AA101/AA100</f>
        <v>1.4242014753676293</v>
      </c>
      <c r="AB102" s="60">
        <f>AB101/AB100</f>
        <v>0.6356656329652518</v>
      </c>
      <c r="AC102" s="60">
        <f>AC101/AC100</f>
        <v>0.54804011900546767</v>
      </c>
      <c r="AD102" s="60">
        <f t="shared" ref="AD102:AR102" si="73">AD101/AD100</f>
        <v>0.62392032632626004</v>
      </c>
      <c r="AE102" s="60">
        <f>AE101/AE100</f>
        <v>0.55851155249045581</v>
      </c>
      <c r="AF102" s="60">
        <f>AF101/AF100</f>
        <v>0.19984231614124423</v>
      </c>
      <c r="AG102" s="60">
        <f>AG101/AG100</f>
        <v>0.22299187686619093</v>
      </c>
      <c r="AH102" s="60">
        <f t="shared" si="73"/>
        <v>0.46861933750534079</v>
      </c>
      <c r="AI102" s="60">
        <f t="shared" si="73"/>
        <v>0.68673141362368417</v>
      </c>
      <c r="AJ102" s="127">
        <f t="shared" ref="AJ102" si="74">AJ101/AJ100</f>
        <v>0.32631737985811027</v>
      </c>
      <c r="AK102" s="60">
        <f t="shared" si="73"/>
        <v>0.19920242673361774</v>
      </c>
      <c r="AL102" s="60">
        <f t="shared" si="73"/>
        <v>0.99704832473692095</v>
      </c>
      <c r="AM102" s="127">
        <f t="shared" si="73"/>
        <v>0.95983730037892578</v>
      </c>
      <c r="AN102" s="60">
        <f t="shared" si="73"/>
        <v>0.37576393408605235</v>
      </c>
      <c r="AO102" s="60">
        <f t="shared" si="73"/>
        <v>0.71663459964651921</v>
      </c>
      <c r="AP102" s="60">
        <f t="shared" si="73"/>
        <v>0.7927687029548447</v>
      </c>
      <c r="AQ102" s="60">
        <f t="shared" si="73"/>
        <v>1.6146874457781917</v>
      </c>
      <c r="AR102" s="60">
        <f t="shared" si="73"/>
        <v>0.74893904823372837</v>
      </c>
      <c r="AS102" s="60">
        <f t="shared" ref="AS102:AV102" si="75">AS101/AS100</f>
        <v>0.3225228873102246</v>
      </c>
      <c r="AT102" s="60">
        <f t="shared" si="75"/>
        <v>0.32039235987767056</v>
      </c>
      <c r="AU102" s="60">
        <f t="shared" si="75"/>
        <v>0.58394669872352345</v>
      </c>
      <c r="AV102" s="60">
        <f t="shared" si="75"/>
        <v>0.37053314667660159</v>
      </c>
      <c r="AW102" s="60">
        <f t="shared" ref="AW102:AZ102" si="76">AW101/AW100</f>
        <v>0.25135472692764954</v>
      </c>
      <c r="AX102" s="60">
        <f t="shared" si="76"/>
        <v>2.1031174990227995E-3</v>
      </c>
      <c r="AY102" s="60">
        <f t="shared" si="76"/>
        <v>6.8922979899732756E-2</v>
      </c>
      <c r="AZ102" s="60">
        <f t="shared" si="76"/>
        <v>0.43175736525913838</v>
      </c>
      <c r="BA102" s="60">
        <f t="shared" ref="BA102:BK102" si="77">BA101/BA100</f>
        <v>1.755209842660121</v>
      </c>
      <c r="BB102" s="60">
        <f t="shared" si="77"/>
        <v>0.32153317165977563</v>
      </c>
      <c r="BC102" s="60">
        <f t="shared" si="77"/>
        <v>0.39265191364449581</v>
      </c>
      <c r="BD102" s="60">
        <f t="shared" si="77"/>
        <v>0.5881166967900493</v>
      </c>
      <c r="BE102" s="60">
        <f t="shared" si="77"/>
        <v>0.39198507536813476</v>
      </c>
      <c r="BF102" s="60">
        <f t="shared" si="77"/>
        <v>0.71014912932049945</v>
      </c>
      <c r="BG102" s="60">
        <f t="shared" si="77"/>
        <v>0.44413965474397854</v>
      </c>
      <c r="BH102" s="60">
        <f t="shared" si="77"/>
        <v>0.66986990942788294</v>
      </c>
      <c r="BI102" s="60">
        <f t="shared" si="77"/>
        <v>3.3759383624211692</v>
      </c>
      <c r="BJ102" s="60">
        <f t="shared" si="77"/>
        <v>0.3478634452017057</v>
      </c>
      <c r="BK102" s="60">
        <f t="shared" si="77"/>
        <v>8.3863524199506901E-5</v>
      </c>
    </row>
    <row r="103" spans="1:68" x14ac:dyDescent="0.3">
      <c r="K103" s="39"/>
      <c r="L103" s="50"/>
      <c r="M103" s="50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</row>
    <row r="104" spans="1:68" x14ac:dyDescent="0.3">
      <c r="K104" s="39"/>
      <c r="L104" s="50"/>
      <c r="M104" s="50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</row>
    <row r="105" spans="1:68" x14ac:dyDescent="0.3">
      <c r="K105" s="39"/>
      <c r="L105" s="50"/>
      <c r="M105" s="50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</row>
    <row r="106" spans="1:68" x14ac:dyDescent="0.3">
      <c r="K106" s="39"/>
      <c r="L106" s="50"/>
      <c r="M106" s="50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</row>
    <row r="107" spans="1:68" x14ac:dyDescent="0.3">
      <c r="K107" s="39"/>
      <c r="L107" s="50"/>
      <c r="M107" s="50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</row>
  </sheetData>
  <conditionalFormatting sqref="BB2:BC91">
    <cfRule type="cellIs" dxfId="1" priority="1" operator="equal">
      <formula>1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107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28.5" defaultRowHeight="15.6" x14ac:dyDescent="0.3"/>
  <cols>
    <col min="1" max="1" width="5" style="39" bestFit="1" customWidth="1"/>
    <col min="2" max="3" width="11" style="39" bestFit="1" customWidth="1"/>
    <col min="4" max="4" width="8" style="84" bestFit="1" customWidth="1"/>
    <col min="5" max="5" width="14.59765625" style="78" bestFit="1" customWidth="1"/>
    <col min="6" max="6" width="11.59765625" style="78" bestFit="1" customWidth="1"/>
    <col min="7" max="7" width="9" style="78" bestFit="1" customWidth="1"/>
    <col min="8" max="8" width="8.796875" style="78" bestFit="1" customWidth="1"/>
    <col min="9" max="9" width="6.09765625" style="84" bestFit="1" customWidth="1"/>
    <col min="10" max="10" width="12" style="84" bestFit="1" customWidth="1"/>
    <col min="11" max="11" width="12.09765625" style="84" bestFit="1" customWidth="1"/>
    <col min="12" max="12" width="8.09765625" style="52" bestFit="1" customWidth="1"/>
    <col min="13" max="13" width="11.19921875" style="53" bestFit="1" customWidth="1"/>
    <col min="14" max="14" width="9.69921875" style="53" bestFit="1" customWidth="1"/>
    <col min="15" max="17" width="7.3984375" style="54" bestFit="1" customWidth="1"/>
    <col min="18" max="18" width="13.59765625" style="54" bestFit="1" customWidth="1"/>
    <col min="19" max="19" width="12.5" style="54" bestFit="1" customWidth="1"/>
    <col min="20" max="20" width="13.59765625" style="54" bestFit="1" customWidth="1"/>
    <col min="21" max="21" width="12.59765625" style="54" bestFit="1" customWidth="1"/>
    <col min="22" max="22" width="10.796875" style="54" bestFit="1" customWidth="1"/>
    <col min="23" max="23" width="10.5" style="54" bestFit="1" customWidth="1"/>
    <col min="24" max="24" width="7.5" style="54" bestFit="1" customWidth="1"/>
    <col min="25" max="25" width="13.69921875" style="54" bestFit="1" customWidth="1"/>
    <col min="26" max="26" width="12.59765625" style="54" bestFit="1" customWidth="1"/>
    <col min="27" max="27" width="13.69921875" style="54" bestFit="1" customWidth="1"/>
    <col min="28" max="29" width="6.09765625" style="54" bestFit="1" customWidth="1"/>
    <col min="30" max="30" width="6.5" style="54" bestFit="1" customWidth="1"/>
    <col min="31" max="31" width="6.5" style="54" customWidth="1"/>
    <col min="32" max="32" width="8.3984375" style="54" bestFit="1" customWidth="1"/>
    <col min="33" max="33" width="8.09765625" style="54" bestFit="1" customWidth="1"/>
    <col min="34" max="34" width="7.296875" style="54" bestFit="1" customWidth="1"/>
    <col min="35" max="35" width="7.296875" style="39" bestFit="1" customWidth="1"/>
    <col min="36" max="37" width="9.5" style="39" bestFit="1" customWidth="1"/>
    <col min="38" max="38" width="7.296875" style="39" bestFit="1" customWidth="1"/>
    <col min="39" max="41" width="9.5" style="39" bestFit="1" customWidth="1"/>
    <col min="42" max="42" width="13.59765625" style="39" bestFit="1" customWidth="1"/>
    <col min="43" max="43" width="9.3984375" style="39" bestFit="1" customWidth="1"/>
    <col min="44" max="44" width="7.296875" style="39" bestFit="1" customWidth="1"/>
    <col min="45" max="48" width="9.5" style="39" bestFit="1" customWidth="1"/>
    <col min="49" max="49" width="13.59765625" style="39" bestFit="1" customWidth="1"/>
    <col min="50" max="51" width="9.3984375" style="39" bestFit="1" customWidth="1"/>
    <col min="52" max="52" width="6.09765625" style="39" bestFit="1" customWidth="1"/>
    <col min="53" max="53" width="7.296875" style="39" bestFit="1" customWidth="1"/>
    <col min="54" max="54" width="10" style="39" bestFit="1" customWidth="1"/>
    <col min="55" max="55" width="11.59765625" style="39" bestFit="1" customWidth="1"/>
    <col min="56" max="57" width="11.8984375" style="39" bestFit="1" customWidth="1"/>
    <col min="58" max="60" width="13.59765625" style="39" bestFit="1" customWidth="1"/>
    <col min="61" max="62" width="9.3984375" style="39" bestFit="1" customWidth="1"/>
    <col min="63" max="63" width="6.09765625" style="39" bestFit="1" customWidth="1"/>
    <col min="64" max="16384" width="28.5" style="39"/>
  </cols>
  <sheetData>
    <row r="1" spans="1:63" s="1" customFormat="1" ht="33.6" x14ac:dyDescent="0.3">
      <c r="A1" s="1" t="s">
        <v>0</v>
      </c>
      <c r="B1" s="15" t="s">
        <v>3</v>
      </c>
      <c r="C1" s="15" t="s">
        <v>22</v>
      </c>
      <c r="D1" s="119" t="s">
        <v>23</v>
      </c>
      <c r="E1" s="4" t="s">
        <v>76</v>
      </c>
      <c r="F1" s="68" t="s">
        <v>75</v>
      </c>
      <c r="G1" s="4" t="s">
        <v>21</v>
      </c>
      <c r="H1" s="2" t="s">
        <v>4</v>
      </c>
      <c r="I1" s="2" t="s">
        <v>20</v>
      </c>
      <c r="J1" s="3" t="s">
        <v>49</v>
      </c>
      <c r="K1" s="2" t="s">
        <v>2</v>
      </c>
      <c r="L1" s="3" t="s">
        <v>24</v>
      </c>
      <c r="M1" s="3" t="s">
        <v>1</v>
      </c>
      <c r="N1" s="3" t="s">
        <v>89</v>
      </c>
      <c r="O1" s="18" t="s">
        <v>26</v>
      </c>
      <c r="P1" s="18" t="s">
        <v>25</v>
      </c>
      <c r="Q1" s="18" t="s">
        <v>66</v>
      </c>
      <c r="R1" s="18" t="s">
        <v>90</v>
      </c>
      <c r="S1" s="18" t="s">
        <v>91</v>
      </c>
      <c r="T1" s="18" t="s">
        <v>92</v>
      </c>
      <c r="U1" s="67" t="s">
        <v>93</v>
      </c>
      <c r="V1" s="18" t="s">
        <v>28</v>
      </c>
      <c r="W1" s="18" t="s">
        <v>27</v>
      </c>
      <c r="X1" s="18" t="s">
        <v>81</v>
      </c>
      <c r="Y1" s="18" t="s">
        <v>94</v>
      </c>
      <c r="Z1" s="18" t="s">
        <v>95</v>
      </c>
      <c r="AA1" s="18" t="s">
        <v>96</v>
      </c>
      <c r="AB1" s="121" t="s">
        <v>77</v>
      </c>
      <c r="AC1" s="121" t="s">
        <v>79</v>
      </c>
      <c r="AD1" s="121" t="s">
        <v>78</v>
      </c>
      <c r="AE1" s="121" t="s">
        <v>80</v>
      </c>
      <c r="AF1" s="122" t="s">
        <v>88</v>
      </c>
      <c r="AG1" s="122" t="s">
        <v>87</v>
      </c>
      <c r="AH1" s="145" t="s">
        <v>29</v>
      </c>
      <c r="AI1" s="5" t="s">
        <v>30</v>
      </c>
      <c r="AJ1" s="123" t="s">
        <v>31</v>
      </c>
      <c r="AK1" s="7" t="s">
        <v>32</v>
      </c>
      <c r="AL1" s="76" t="s">
        <v>33</v>
      </c>
      <c r="AM1" s="123" t="s">
        <v>34</v>
      </c>
      <c r="AN1" s="8" t="s">
        <v>35</v>
      </c>
      <c r="AO1" s="9" t="s">
        <v>36</v>
      </c>
      <c r="AP1" s="6" t="s">
        <v>72</v>
      </c>
      <c r="AQ1" s="56" t="s">
        <v>37</v>
      </c>
      <c r="AR1" s="10" t="s">
        <v>16</v>
      </c>
      <c r="AS1" s="151" t="s">
        <v>60</v>
      </c>
      <c r="AT1" s="151" t="s">
        <v>58</v>
      </c>
      <c r="AU1" s="151" t="s">
        <v>52</v>
      </c>
      <c r="AV1" s="151" t="s">
        <v>53</v>
      </c>
      <c r="AW1" s="151" t="s">
        <v>70</v>
      </c>
      <c r="AX1" s="151" t="s">
        <v>69</v>
      </c>
      <c r="AY1" s="151" t="s">
        <v>68</v>
      </c>
      <c r="AZ1" s="151" t="s">
        <v>67</v>
      </c>
      <c r="BA1" s="159" t="s">
        <v>54</v>
      </c>
      <c r="BB1" s="155" t="s">
        <v>61</v>
      </c>
      <c r="BC1" s="155" t="s">
        <v>59</v>
      </c>
      <c r="BD1" s="155" t="s">
        <v>62</v>
      </c>
      <c r="BE1" s="155" t="s">
        <v>63</v>
      </c>
      <c r="BF1" s="155" t="s">
        <v>64</v>
      </c>
      <c r="BG1" s="155" t="s">
        <v>65</v>
      </c>
      <c r="BH1" s="154" t="s">
        <v>71</v>
      </c>
      <c r="BI1" s="154" t="s">
        <v>55</v>
      </c>
      <c r="BJ1" s="154" t="s">
        <v>56</v>
      </c>
      <c r="BK1" s="154" t="s">
        <v>57</v>
      </c>
    </row>
    <row r="2" spans="1:63" s="26" customFormat="1" x14ac:dyDescent="0.3">
      <c r="A2" s="39">
        <v>1919</v>
      </c>
      <c r="B2" s="65">
        <f>STANDARDIZE(data!B2,data!B$100,data!B$101)</f>
        <v>-1.2226082506578206</v>
      </c>
      <c r="C2" s="99"/>
      <c r="D2" s="114"/>
      <c r="E2" s="100"/>
      <c r="F2" s="100"/>
      <c r="G2" s="100"/>
      <c r="H2" s="128">
        <f>STANDARDIZE(data!H2,data!H$100,data!H$101)</f>
        <v>-1.2994058001692386</v>
      </c>
      <c r="I2" s="101"/>
      <c r="J2" s="80">
        <f>STANDARDIZE(data!J2,data!J$100,data!J$101)</f>
        <v>-1.3966663766967422</v>
      </c>
      <c r="K2" s="102"/>
      <c r="L2" s="63">
        <f>STANDARDIZE(data!L2,data!L$100,data!L$101)</f>
        <v>-1.6073024211343387</v>
      </c>
      <c r="M2" s="63">
        <f>STANDARDIZE(data!M2,data!M$100,data!M$101)</f>
        <v>-1.3192141278012286</v>
      </c>
      <c r="N2" s="64">
        <f>STANDARDIZE(data!N2,data!N$100,data!N$101)</f>
        <v>-0.81259762787072953</v>
      </c>
      <c r="O2" s="30">
        <f>STANDARDIZE(data!O2,data!O$100,data!O$101)</f>
        <v>-0.60688851737496607</v>
      </c>
      <c r="P2" s="64">
        <f>STANDARDIZE(data!P2,data!P$100,data!P$101)</f>
        <v>-0.51223339254434985</v>
      </c>
      <c r="Q2" s="30">
        <f>STANDARDIZE(data!Q2,data!Q$100,data!Q$101)</f>
        <v>-0.61973528777572728</v>
      </c>
      <c r="R2" s="30">
        <f>STANDARDIZE(data!R2,data!R$100,data!R$101)</f>
        <v>-1.2772737299030372</v>
      </c>
      <c r="S2" s="30">
        <f>STANDARDIZE(data!S2,data!S$100,data!S$101)</f>
        <v>-0.75884666880100526</v>
      </c>
      <c r="T2" s="30">
        <f>STANDARDIZE(data!T2,data!T$100,data!T$101)</f>
        <v>-0.73635794252569209</v>
      </c>
      <c r="U2" s="30">
        <f>STANDARDIZE(data!U2,data!U$100,data!U$101)</f>
        <v>-0.80625124585056174</v>
      </c>
      <c r="V2" s="30">
        <f>STANDARDIZE(data!V2,data!V$100,data!V$101)</f>
        <v>-0.69245268090336032</v>
      </c>
      <c r="W2" s="64">
        <f>STANDARDIZE(data!W2,data!W$100,data!W$101)</f>
        <v>-0.65583956037336855</v>
      </c>
      <c r="X2" s="30">
        <f>STANDARDIZE(data!X2,data!X$100,data!X$101)</f>
        <v>-0.59618498812220855</v>
      </c>
      <c r="Y2" s="30">
        <f>STANDARDIZE(data!Y2,data!Y$100,data!Y$101)</f>
        <v>-1.3566647265348919</v>
      </c>
      <c r="Z2" s="30">
        <f>STANDARDIZE(data!Z2,data!Z$100,data!Z$101)</f>
        <v>-0.75987681672571783</v>
      </c>
      <c r="AA2" s="30">
        <f>STANDARDIZE(data!AA2,data!AA$100,data!AA$101)</f>
        <v>-0.70058811934653509</v>
      </c>
      <c r="AB2" s="104">
        <f>STANDARDIZE(data!AB2,data!AB$100,data!AB$101)</f>
        <v>-1.3253101257908508</v>
      </c>
      <c r="AC2" s="103">
        <f>STANDARDIZE(data!AC2,data!AC$100,data!AC$101)</f>
        <v>-0.25777188618019331</v>
      </c>
      <c r="AD2" s="104">
        <f>STANDARDIZE(data!AD2,data!AD$100,data!AD$101)</f>
        <v>3.2718328677189001</v>
      </c>
      <c r="AE2" s="103">
        <f>STANDARDIZE(data!AE2,data!AE$100,data!AE$101)</f>
        <v>-0.905729830921021</v>
      </c>
      <c r="AF2" s="104">
        <f>STANDARDIZE(data!AF2,data!AF$100,data!AF$101)</f>
        <v>-0.1845914672396905</v>
      </c>
      <c r="AG2" s="105">
        <f>STANDARDIZE(data!AG2,data!AG$100,data!AG$101)</f>
        <v>-0.66760020389085972</v>
      </c>
      <c r="AH2" s="106">
        <f>STANDARDIZE(data!AH2,data!AH$100,data!AH$101)</f>
        <v>-0.72089659016965368</v>
      </c>
      <c r="AI2" s="108"/>
      <c r="AJ2" s="133">
        <f>STANDARDIZE(data!AJ2,data!AJ$100,data!AJ$101)</f>
        <v>-3.0645011933928292</v>
      </c>
      <c r="AK2" s="107"/>
      <c r="AL2" s="109">
        <f>STANDARDIZE(data!AL2,data!AL$100,data!AL$101)</f>
        <v>-0.97382833469440855</v>
      </c>
      <c r="AM2" s="129">
        <f>STANDARDIZE(data!AM2,data!AM$100,data!AM$101)</f>
        <v>1.9124656450998085</v>
      </c>
      <c r="AN2" s="19">
        <f>STANDARDIZE(data!AN2,data!AN$100,data!AN$101)</f>
        <v>-1.1305482295995282</v>
      </c>
      <c r="AO2" s="42">
        <f>STANDARDIZE(data!AO2,data!AO$100,data!AO$101)</f>
        <v>-1.3954112744392346</v>
      </c>
      <c r="AP2" s="58">
        <f>STANDARDIZE(data!AP2,data!AP$100,data!AP$101)</f>
        <v>-1.139937549826096</v>
      </c>
      <c r="AQ2" s="19">
        <f>STANDARDIZE(data!AQ2,data!AQ$100,data!AQ$101)</f>
        <v>-0.61931490370760534</v>
      </c>
      <c r="AR2" s="110"/>
      <c r="AS2" s="62"/>
      <c r="AT2" s="62"/>
      <c r="AU2" s="62"/>
      <c r="AV2" s="62"/>
      <c r="AW2" s="62"/>
      <c r="AX2" s="62"/>
      <c r="AY2" s="62"/>
      <c r="AZ2" s="62"/>
      <c r="BA2" s="168">
        <f>STANDARDIZE(data!BA2,data!BA$100,data!BA$101)</f>
        <v>-0.56932041831947666</v>
      </c>
      <c r="BB2" s="169">
        <f>STANDARDIZE(data!BB2,data!BB$100,data!BB$101)</f>
        <v>-2.1898472265168483</v>
      </c>
      <c r="BC2" s="169">
        <f>STANDARDIZE(data!BC2,data!BC$100,data!BC$101)</f>
        <v>-1.923366238386381</v>
      </c>
      <c r="BD2" s="169">
        <f>STANDARDIZE(data!BD2,data!BD$100,data!BD$101)</f>
        <v>-1.2685079559728574</v>
      </c>
      <c r="BE2" s="169">
        <f>STANDARDIZE(data!BE2,data!BE$100,data!BE$101)</f>
        <v>-2.3832270351955653</v>
      </c>
      <c r="BF2" s="169">
        <f>STANDARDIZE(data!BF2,data!BF$100,data!BF$101)</f>
        <v>-0.89743944934615982</v>
      </c>
      <c r="BG2" s="169">
        <f>STANDARDIZE(data!BG2,data!BG$100,data!BG$101)</f>
        <v>-2.0637040268797913</v>
      </c>
      <c r="BH2" s="169">
        <f>STANDARDIZE(data!BH2,data!BH$100,data!BH$101)</f>
        <v>-1.4912982735758047</v>
      </c>
      <c r="BI2" s="169">
        <f>STANDARDIZE(data!BI2,data!BI$100,data!BI$101)</f>
        <v>-0.2962139389543878</v>
      </c>
      <c r="BJ2" s="169">
        <f>STANDARDIZE(data!BJ2,data!BJ$100,data!BJ$101)</f>
        <v>3.0930399987970452</v>
      </c>
      <c r="BK2" s="169">
        <f>STANDARDIZE(data!BK2,data!BK$100,data!BK$101)</f>
        <v>0.10482848367159557</v>
      </c>
    </row>
    <row r="3" spans="1:63" x14ac:dyDescent="0.3">
      <c r="A3" s="39">
        <v>1920</v>
      </c>
      <c r="B3" s="65">
        <f>STANDARDIZE(data!B3,data!B$100,data!B$101)</f>
        <v>-1.2755974386338689</v>
      </c>
      <c r="C3" s="99"/>
      <c r="D3" s="115">
        <f>STANDARDIZE(data!D3,data!D$100,data!D$101)</f>
        <v>-1.1691632999842856</v>
      </c>
      <c r="E3" s="134">
        <f>STANDARDIZE(data!E3,data!E$100,data!E$101)</f>
        <v>-1.4118461311780253</v>
      </c>
      <c r="F3" s="116">
        <f>STANDARDIZE(data!F3,data!F$100,data!F$101)</f>
        <v>-1.5459404467812607</v>
      </c>
      <c r="G3" s="100"/>
      <c r="H3" s="128">
        <f>STANDARDIZE(data!H3,data!H$100,data!H$101)</f>
        <v>-1.1938868695569187</v>
      </c>
      <c r="I3" s="101"/>
      <c r="J3" s="80">
        <f>STANDARDIZE(data!J3,data!J$100,data!J$101)</f>
        <v>-1.377143433915758</v>
      </c>
      <c r="K3" s="102"/>
      <c r="L3" s="63">
        <f>STANDARDIZE(data!L3,data!L$100,data!L$101)</f>
        <v>-1.7633923616641882</v>
      </c>
      <c r="M3" s="63">
        <f>STANDARDIZE(data!M3,data!M$100,data!M$101)</f>
        <v>-1.448767337561079</v>
      </c>
      <c r="N3" s="64">
        <f>STANDARDIZE(data!N3,data!N$100,data!N$101)</f>
        <v>-0.97028613088738247</v>
      </c>
      <c r="O3" s="30">
        <f>STANDARDIZE(data!O3,data!O$100,data!O$101)</f>
        <v>-0.51265948819010698</v>
      </c>
      <c r="P3" s="64">
        <f>STANDARDIZE(data!P3,data!P$100,data!P$101)</f>
        <v>-0.49314159972121263</v>
      </c>
      <c r="Q3" s="30">
        <f>STANDARDIZE(data!Q3,data!Q$100,data!Q$101)</f>
        <v>-0.60083917732556047</v>
      </c>
      <c r="R3" s="30">
        <f>STANDARDIZE(data!R3,data!R$100,data!R$101)</f>
        <v>0.55668227769908352</v>
      </c>
      <c r="S3" s="30">
        <f>STANDARDIZE(data!S3,data!S$100,data!S$101)</f>
        <v>-0.64129804371109345</v>
      </c>
      <c r="T3" s="30">
        <f>STANDARDIZE(data!T3,data!T$100,data!T$101)</f>
        <v>-0.6425850672170702</v>
      </c>
      <c r="U3" s="30">
        <f>STANDARDIZE(data!U3,data!U$100,data!U$101)</f>
        <v>-0.80625124585056174</v>
      </c>
      <c r="V3" s="30">
        <f>STANDARDIZE(data!V3,data!V$100,data!V$101)</f>
        <v>-0.65450772015712488</v>
      </c>
      <c r="W3" s="64">
        <f>STANDARDIZE(data!W3,data!W$100,data!W$101)</f>
        <v>-0.63247670143942747</v>
      </c>
      <c r="X3" s="30">
        <f>STANDARDIZE(data!X3,data!X$100,data!X$101)</f>
        <v>-0.58759645004692862</v>
      </c>
      <c r="Y3" s="30">
        <f>STANDARDIZE(data!Y3,data!Y$100,data!Y$101)</f>
        <v>2.1942938485687744</v>
      </c>
      <c r="Z3" s="30">
        <f>STANDARDIZE(data!Z3,data!Z$100,data!Z$101)</f>
        <v>-0.66328741650922141</v>
      </c>
      <c r="AA3" s="30">
        <f>STANDARDIZE(data!AA3,data!AA$100,data!AA$101)</f>
        <v>-0.66314445614096762</v>
      </c>
      <c r="AB3" s="104">
        <f>STANDARDIZE(data!AB3,data!AB$100,data!AB$101)</f>
        <v>3.8487175110653067</v>
      </c>
      <c r="AC3" s="103">
        <f>STANDARDIZE(data!AC3,data!AC$100,data!AC$101)</f>
        <v>-0.66646468086431976</v>
      </c>
      <c r="AD3" s="104">
        <f>STANDARDIZE(data!AD3,data!AD$100,data!AD$101)</f>
        <v>0.41420619733086128</v>
      </c>
      <c r="AE3" s="103">
        <f>STANDARDIZE(data!AE3,data!AE$100,data!AE$101)</f>
        <v>-1.6331900871503346</v>
      </c>
      <c r="AF3" s="104">
        <f>STANDARDIZE(data!AF3,data!AF$100,data!AF$101)</f>
        <v>-0.46507794493255905</v>
      </c>
      <c r="AG3" s="105">
        <f>STANDARDIZE(data!AG3,data!AG$100,data!AG$101)</f>
        <v>-0.57866540898665131</v>
      </c>
      <c r="AH3" s="58">
        <f>STANDARDIZE(data!AH3,data!AH$100,data!AH$101)</f>
        <v>-0.51411146800422414</v>
      </c>
      <c r="AI3" s="108"/>
      <c r="AJ3" s="129">
        <f>STANDARDIZE(data!AJ3,data!AJ$100,data!AJ$101)</f>
        <v>-3.0645011933928292</v>
      </c>
      <c r="AK3" s="107"/>
      <c r="AL3" s="109">
        <f>STANDARDIZE(data!AL3,data!AL$100,data!AL$101)</f>
        <v>-0.96455580949599617</v>
      </c>
      <c r="AM3" s="129">
        <f>STANDARDIZE(data!AM3,data!AM$100,data!AM$101)</f>
        <v>1.437939347978336</v>
      </c>
      <c r="AN3" s="19">
        <f>STANDARDIZE(data!AN3,data!AN$100,data!AN$101)</f>
        <v>-0.90094380426094167</v>
      </c>
      <c r="AO3" s="42">
        <f>STANDARDIZE(data!AO3,data!AO$100,data!AO$101)</f>
        <v>-1.3954112744392346</v>
      </c>
      <c r="AP3" s="58">
        <f>STANDARDIZE(data!AP3,data!AP$100,data!AP$101)</f>
        <v>-1.1012763247313724</v>
      </c>
      <c r="AQ3" s="19">
        <f>STANDARDIZE(data!AQ3,data!AQ$100,data!AQ$101)</f>
        <v>-0.61931490370760534</v>
      </c>
      <c r="AR3" s="110"/>
      <c r="AS3" s="62"/>
      <c r="AT3" s="62"/>
      <c r="AU3" s="62"/>
      <c r="AV3" s="62"/>
      <c r="AW3" s="62"/>
      <c r="AX3" s="62"/>
      <c r="AY3" s="62"/>
      <c r="AZ3" s="62"/>
      <c r="BA3" s="168">
        <f>STANDARDIZE(data!BA3,data!BA$100,data!BA$101)</f>
        <v>-0.56065293717753051</v>
      </c>
      <c r="BB3" s="169">
        <f>STANDARDIZE(data!BB3,data!BB$100,data!BB$101)</f>
        <v>-0.38690494989674429</v>
      </c>
      <c r="BC3" s="169">
        <f>STANDARDIZE(data!BC3,data!BC$100,data!BC$101)</f>
        <v>-0.84701056190096324</v>
      </c>
      <c r="BD3" s="169">
        <f>STANDARDIZE(data!BD3,data!BD$100,data!BD$101)</f>
        <v>4.8660578447723889E-2</v>
      </c>
      <c r="BE3" s="169">
        <f>STANDARDIZE(data!BE3,data!BE$100,data!BE$101)</f>
        <v>-0.27134124978633251</v>
      </c>
      <c r="BF3" s="169">
        <f>STANDARDIZE(data!BF3,data!BF$100,data!BF$101)</f>
        <v>0.13384743188927495</v>
      </c>
      <c r="BG3" s="169">
        <f>STANDARDIZE(data!BG3,data!BG$100,data!BG$101)</f>
        <v>-1.0125991789557653</v>
      </c>
      <c r="BH3" s="169">
        <f>STANDARDIZE(data!BH3,data!BH$100,data!BH$101)</f>
        <v>-1.1616685776707345</v>
      </c>
      <c r="BI3" s="169">
        <f>STANDARDIZE(data!BI3,data!BI$100,data!BI$101)</f>
        <v>1.1402479177614211</v>
      </c>
      <c r="BJ3" s="169">
        <f>STANDARDIZE(data!BJ3,data!BJ$100,data!BJ$101)</f>
        <v>1.3421076521848665</v>
      </c>
      <c r="BK3" s="169">
        <f>STANDARDIZE(data!BK3,data!BK$100,data!BK$101)</f>
        <v>-9.4345635304978792</v>
      </c>
    </row>
    <row r="4" spans="1:63" x14ac:dyDescent="0.3">
      <c r="A4" s="39">
        <v>1921</v>
      </c>
      <c r="B4" s="65">
        <f>STANDARDIZE(data!B4,data!B$100,data!B$101)</f>
        <v>-1.2932605012925518</v>
      </c>
      <c r="C4" s="99"/>
      <c r="D4" s="115">
        <f>STANDARDIZE(data!D4,data!D$100,data!D$101)</f>
        <v>-1.1511894072808759</v>
      </c>
      <c r="E4" s="134">
        <f>STANDARDIZE(data!E4,data!E$100,data!E$101)</f>
        <v>-1.3599331641239019</v>
      </c>
      <c r="F4" s="116">
        <f>STANDARDIZE(data!F4,data!F$100,data!F$101)</f>
        <v>-1.5459404467812607</v>
      </c>
      <c r="G4" s="100"/>
      <c r="H4" s="128">
        <f>STANDARDIZE(data!H4,data!H$100,data!H$101)</f>
        <v>-1.1411274042507586</v>
      </c>
      <c r="I4" s="101"/>
      <c r="J4" s="80">
        <f>STANDARDIZE(data!J4,data!J$100,data!J$101)</f>
        <v>-1.4035370889582486</v>
      </c>
      <c r="K4" s="102"/>
      <c r="L4" s="63">
        <f>STANDARDIZE(data!L4,data!L$100,data!L$101)</f>
        <v>-1.6915706599352058</v>
      </c>
      <c r="M4" s="63">
        <f>STANDARDIZE(data!M4,data!M$100,data!M$101)</f>
        <v>-1.3280958061478776</v>
      </c>
      <c r="N4" s="64">
        <f>STANDARDIZE(data!N4,data!N$100,data!N$101)</f>
        <v>-1.1873383590608264</v>
      </c>
      <c r="O4" s="30">
        <f>STANDARDIZE(data!O4,data!O$100,data!O$101)</f>
        <v>-0.55596224899026181</v>
      </c>
      <c r="P4" s="64">
        <f>STANDARDIZE(data!P4,data!P$100,data!P$101)</f>
        <v>-0.50401856652692034</v>
      </c>
      <c r="Q4" s="30">
        <f>STANDARDIZE(data!Q4,data!Q$100,data!Q$101)</f>
        <v>-0.60755745080970303</v>
      </c>
      <c r="R4" s="30">
        <f>STANDARDIZE(data!R4,data!R$100,data!R$101)</f>
        <v>-0.57363956836121499</v>
      </c>
      <c r="S4" s="30">
        <f>STANDARDIZE(data!S4,data!S$100,data!S$101)</f>
        <v>-0.71403730481326544</v>
      </c>
      <c r="T4" s="30">
        <f>STANDARDIZE(data!T4,data!T$100,data!T$101)</f>
        <v>-0.68299942697242078</v>
      </c>
      <c r="U4" s="30">
        <f>STANDARDIZE(data!U4,data!U$100,data!U$101)</f>
        <v>-0.74135438430490797</v>
      </c>
      <c r="V4" s="30">
        <f>STANDARDIZE(data!V4,data!V$100,data!V$101)</f>
        <v>-0.67341748452003902</v>
      </c>
      <c r="W4" s="64">
        <f>STANDARDIZE(data!W4,data!W$100,data!W$101)</f>
        <v>-0.64340717696706351</v>
      </c>
      <c r="X4" s="30">
        <f>STANDARDIZE(data!X4,data!X$100,data!X$101)</f>
        <v>-0.5911854635470476</v>
      </c>
      <c r="Y4" s="30">
        <f>STANDARDIZE(data!Y4,data!Y$100,data!Y$101)</f>
        <v>1.705204260132523</v>
      </c>
      <c r="Z4" s="30">
        <f>STANDARDIZE(data!Z4,data!Z$100,data!Z$101)</f>
        <v>-0.7142752552628634</v>
      </c>
      <c r="AA4" s="30">
        <f>STANDARDIZE(data!AA4,data!AA$100,data!AA$101)</f>
        <v>-0.68132569295323953</v>
      </c>
      <c r="AB4" s="104">
        <f>STANDARDIZE(data!AB4,data!AB$100,data!AB$101)</f>
        <v>1.9066110938890974</v>
      </c>
      <c r="AC4" s="103">
        <f>STANDARDIZE(data!AC4,data!AC$100,data!AC$101)</f>
        <v>-0.89753048777951649</v>
      </c>
      <c r="AD4" s="104">
        <f>STANDARDIZE(data!AD4,data!AD$100,data!AD$101)</f>
        <v>-0.74921405224344673</v>
      </c>
      <c r="AE4" s="103">
        <f>STANDARDIZE(data!AE4,data!AE$100,data!AE$101)</f>
        <v>-1.6523006325060627</v>
      </c>
      <c r="AF4" s="104">
        <f>STANDARDIZE(data!AF4,data!AF$100,data!AF$101)</f>
        <v>-0.14860299494999937</v>
      </c>
      <c r="AG4" s="105">
        <f>STANDARDIZE(data!AG4,data!AG$100,data!AG$101)</f>
        <v>-0.44632066237445667</v>
      </c>
      <c r="AH4" s="58">
        <f>STANDARDIZE(data!AH4,data!AH$100,data!AH$101)</f>
        <v>-0.41071900655144816</v>
      </c>
      <c r="AI4" s="108"/>
      <c r="AJ4" s="129">
        <f>STANDARDIZE(data!AJ4,data!AJ$100,data!AJ$101)</f>
        <v>-3.0645011933928292</v>
      </c>
      <c r="AK4" s="107"/>
      <c r="AL4" s="109">
        <f>STANDARDIZE(data!AL4,data!AL$100,data!AL$101)</f>
        <v>-0.95943993198658239</v>
      </c>
      <c r="AM4" s="129">
        <f>STANDARDIZE(data!AM4,data!AM$100,data!AM$101)</f>
        <v>1.2389444491854602</v>
      </c>
      <c r="AN4" s="19">
        <f>STANDARDIZE(data!AN4,data!AN$100,data!AN$101)</f>
        <v>-0.78614145072225472</v>
      </c>
      <c r="AO4" s="42">
        <f>STANDARDIZE(data!AO4,data!AO$100,data!AO$101)</f>
        <v>-1.3954112744392346</v>
      </c>
      <c r="AP4" s="58">
        <f>STANDARDIZE(data!AP4,data!AP$100,data!AP$101)</f>
        <v>-1.0572825100966567</v>
      </c>
      <c r="AQ4" s="19">
        <f>STANDARDIZE(data!AQ4,data!AQ$100,data!AQ$101)</f>
        <v>-0.61931490370760534</v>
      </c>
      <c r="AR4" s="110"/>
      <c r="AS4" s="62"/>
      <c r="AT4" s="62"/>
      <c r="AU4" s="62"/>
      <c r="AV4" s="62"/>
      <c r="AW4" s="62"/>
      <c r="AX4" s="62"/>
      <c r="AY4" s="62"/>
      <c r="AZ4" s="62"/>
      <c r="BA4" s="168">
        <f>STANDARDIZE(data!BA4,data!BA$100,data!BA$101)</f>
        <v>-0.56427863115621824</v>
      </c>
      <c r="BB4" s="169">
        <f>STANDARDIZE(data!BB4,data!BB$100,data!BB$101)</f>
        <v>0.34151592525557473</v>
      </c>
      <c r="BC4" s="169">
        <f>STANDARDIZE(data!BC4,data!BC$100,data!BC$101)</f>
        <v>-0.49595922599006809</v>
      </c>
      <c r="BD4" s="169">
        <f>STANDARDIZE(data!BD4,data!BD$100,data!BD$101)</f>
        <v>0.44727737175921556</v>
      </c>
      <c r="BE4" s="169">
        <f>STANDARDIZE(data!BE4,data!BE$100,data!BE$101)</f>
        <v>0.3460981613244215</v>
      </c>
      <c r="BF4" s="169">
        <f>STANDARDIZE(data!BF4,data!BF$100,data!BF$101)</f>
        <v>0.46088454018721886</v>
      </c>
      <c r="BG4" s="169">
        <f>STANDARDIZE(data!BG4,data!BG$100,data!BG$101)</f>
        <v>-1.0705498264648847</v>
      </c>
      <c r="BH4" s="169">
        <f>STANDARDIZE(data!BH4,data!BH$100,data!BH$101)</f>
        <v>-1.1488258622458616</v>
      </c>
      <c r="BI4" s="169">
        <f>STANDARDIZE(data!BI4,data!BI$100,data!BI$101)</f>
        <v>-0.2962139389543878</v>
      </c>
      <c r="BJ4" s="169">
        <f>STANDARDIZE(data!BJ4,data!BJ$100,data!BJ$101)</f>
        <v>1.2955593484917001</v>
      </c>
      <c r="BK4" s="169">
        <f>STANDARDIZE(data!BK4,data!BK$100,data!BK$101)</f>
        <v>0.10482848367159557</v>
      </c>
    </row>
    <row r="5" spans="1:63" x14ac:dyDescent="0.3">
      <c r="A5" s="39">
        <v>1922</v>
      </c>
      <c r="B5" s="65">
        <f>STANDARDIZE(data!B5,data!B$100,data!B$101)</f>
        <v>-1.2755974386338689</v>
      </c>
      <c r="C5" s="99"/>
      <c r="D5" s="115">
        <f>STANDARDIZE(data!D5,data!D$100,data!D$101)</f>
        <v>-1.1559352946856645</v>
      </c>
      <c r="E5" s="134">
        <f>STANDARDIZE(data!E5,data!E$100,data!E$101)</f>
        <v>-1.3849206358923549</v>
      </c>
      <c r="F5" s="116">
        <f>STANDARDIZE(data!F5,data!F$100,data!F$101)</f>
        <v>-1.4263983883437681</v>
      </c>
      <c r="G5" s="100"/>
      <c r="H5" s="128">
        <f>STANDARDIZE(data!H5,data!H$100,data!H$101)</f>
        <v>-1.1411274042507586</v>
      </c>
      <c r="I5" s="101"/>
      <c r="J5" s="80">
        <f>STANDARDIZE(data!J5,data!J$100,data!J$101)</f>
        <v>-1.3902551499104518</v>
      </c>
      <c r="K5" s="102"/>
      <c r="L5" s="63">
        <f>STANDARDIZE(data!L5,data!L$100,data!L$101)</f>
        <v>-1.5724847008679546</v>
      </c>
      <c r="M5" s="63">
        <f>STANDARDIZE(data!M5,data!M$100,data!M$101)</f>
        <v>-1.2385436283741615</v>
      </c>
      <c r="N5" s="64">
        <f>STANDARDIZE(data!N5,data!N$100,data!N$101)</f>
        <v>-1.0179423548690765</v>
      </c>
      <c r="O5" s="30">
        <f>STANDARDIZE(data!O5,data!O$100,data!O$101)</f>
        <v>-0.55195473660699468</v>
      </c>
      <c r="P5" s="64">
        <f>STANDARDIZE(data!P5,data!P$100,data!P$101)</f>
        <v>-0.49965220495713475</v>
      </c>
      <c r="Q5" s="30">
        <f>STANDARDIZE(data!Q5,data!Q$100,data!Q$101)</f>
        <v>-0.60676332270067879</v>
      </c>
      <c r="R5" s="30">
        <f>STANDARDIZE(data!R5,data!R$100,data!R$101)</f>
        <v>0.38298509017848997</v>
      </c>
      <c r="S5" s="30">
        <f>STANDARDIZE(data!S5,data!S$100,data!S$101)</f>
        <v>-0.69568848523535798</v>
      </c>
      <c r="T5" s="30">
        <f>STANDARDIZE(data!T5,data!T$100,data!T$101)</f>
        <v>-0.68422769420943996</v>
      </c>
      <c r="U5" s="30">
        <f>STANDARDIZE(data!U5,data!U$100,data!U$101)</f>
        <v>-0.72648586405962745</v>
      </c>
      <c r="V5" s="30">
        <f>STANDARDIZE(data!V5,data!V$100,data!V$101)</f>
        <v>-0.67051385010974629</v>
      </c>
      <c r="W5" s="64">
        <f>STANDARDIZE(data!W5,data!W$100,data!W$101)</f>
        <v>-0.64437218152762421</v>
      </c>
      <c r="X5" s="30">
        <f>STANDARDIZE(data!X5,data!X$100,data!X$101)</f>
        <v>-0.59119366503650828</v>
      </c>
      <c r="Y5" s="30">
        <f>STANDARDIZE(data!Y5,data!Y$100,data!Y$101)</f>
        <v>1.3993204407723594</v>
      </c>
      <c r="Z5" s="30">
        <f>STANDARDIZE(data!Z5,data!Z$100,data!Z$101)</f>
        <v>-0.72110532381813541</v>
      </c>
      <c r="AA5" s="30">
        <f>STANDARDIZE(data!AA5,data!AA$100,data!AA$101)</f>
        <v>-0.68295073445409848</v>
      </c>
      <c r="AB5" s="104">
        <f>STANDARDIZE(data!AB5,data!AB$100,data!AB$101)</f>
        <v>0.74459228450806592</v>
      </c>
      <c r="AC5" s="103">
        <f>STANDARDIZE(data!AC5,data!AC$100,data!AC$101)</f>
        <v>-1.0842233417553935</v>
      </c>
      <c r="AD5" s="104">
        <f>STANDARDIZE(data!AD5,data!AD$100,data!AD$101)</f>
        <v>-0.5535857005184559</v>
      </c>
      <c r="AE5" s="103">
        <f>STANDARDIZE(data!AE5,data!AE$100,data!AE$101)</f>
        <v>-1.6706975687223267</v>
      </c>
      <c r="AF5" s="104">
        <f>STANDARDIZE(data!AF5,data!AF$100,data!AF$101)</f>
        <v>-0.49615024424794302</v>
      </c>
      <c r="AG5" s="105">
        <f>STANDARDIZE(data!AG5,data!AG$100,data!AG$101)</f>
        <v>-0.71377465510303195</v>
      </c>
      <c r="AH5" s="58">
        <f>STANDARDIZE(data!AH5,data!AH$100,data!AH$101)</f>
        <v>-0.41071900655144816</v>
      </c>
      <c r="AI5" s="108"/>
      <c r="AJ5" s="129">
        <f>STANDARDIZE(data!AJ5,data!AJ$100,data!AJ$101)</f>
        <v>-3.0645011933928292</v>
      </c>
      <c r="AK5" s="107"/>
      <c r="AL5" s="109">
        <f>STANDARDIZE(data!AL5,data!AL$100,data!AL$101)</f>
        <v>-0.95943993198658239</v>
      </c>
      <c r="AM5" s="129">
        <f>STANDARDIZE(data!AM5,data!AM$100,data!AM$101)</f>
        <v>1.2389444491854602</v>
      </c>
      <c r="AN5" s="19">
        <f>STANDARDIZE(data!AN5,data!AN$100,data!AN$101)</f>
        <v>-0.78614145072225472</v>
      </c>
      <c r="AO5" s="42">
        <f>STANDARDIZE(data!AO5,data!AO$100,data!AO$101)</f>
        <v>-1.3954112744392346</v>
      </c>
      <c r="AP5" s="58">
        <f>STANDARDIZE(data!AP5,data!AP$100,data!AP$101)</f>
        <v>-1.0649851291016283</v>
      </c>
      <c r="AQ5" s="19">
        <f>STANDARDIZE(data!AQ5,data!AQ$100,data!AQ$101)</f>
        <v>-0.61931490370760534</v>
      </c>
      <c r="AR5" s="110"/>
      <c r="AS5" s="62"/>
      <c r="AT5" s="62"/>
      <c r="AU5" s="62"/>
      <c r="AV5" s="62"/>
      <c r="AW5" s="62"/>
      <c r="AX5" s="62"/>
      <c r="AY5" s="62"/>
      <c r="AZ5" s="62"/>
      <c r="BA5" s="168">
        <f>STANDARDIZE(data!BA5,data!BA$100,data!BA$101)</f>
        <v>-0.56428110828715328</v>
      </c>
      <c r="BB5" s="169">
        <f>STANDARDIZE(data!BB5,data!BB$100,data!BB$101)</f>
        <v>0.27041775512100225</v>
      </c>
      <c r="BC5" s="169">
        <f>STANDARDIZE(data!BC5,data!BC$100,data!BC$101)</f>
        <v>-0.34767029961391382</v>
      </c>
      <c r="BD5" s="169">
        <f>STANDARDIZE(data!BD5,data!BD$100,data!BD$101)</f>
        <v>0.90655324231376</v>
      </c>
      <c r="BE5" s="169">
        <f>STANDARDIZE(data!BE5,data!BE$100,data!BE$101)</f>
        <v>0.29308010813423152</v>
      </c>
      <c r="BF5" s="169">
        <f>STANDARDIZE(data!BF5,data!BF$100,data!BF$101)</f>
        <v>0.59617934389403981</v>
      </c>
      <c r="BG5" s="169">
        <f>STANDARDIZE(data!BG5,data!BG$100,data!BG$101)</f>
        <v>-0.47605611494891942</v>
      </c>
      <c r="BH5" s="169">
        <f>STANDARDIZE(data!BH5,data!BH$100,data!BH$101)</f>
        <v>-1.1488258622458616</v>
      </c>
      <c r="BI5" s="169">
        <f>STANDARDIZE(data!BI5,data!BI$100,data!BI$101)</f>
        <v>-0.2962139389543878</v>
      </c>
      <c r="BJ5" s="169">
        <f>STANDARDIZE(data!BJ5,data!BJ$100,data!BJ$101)</f>
        <v>1.2311078510703926</v>
      </c>
      <c r="BK5" s="169">
        <f>STANDARDIZE(data!BK5,data!BK$100,data!BK$101)</f>
        <v>0.10482848367159557</v>
      </c>
    </row>
    <row r="6" spans="1:63" x14ac:dyDescent="0.3">
      <c r="A6" s="39">
        <v>1923</v>
      </c>
      <c r="B6" s="65">
        <f>STANDARDIZE(data!B6,data!B$100,data!B$101)</f>
        <v>-1.2755974386338689</v>
      </c>
      <c r="C6" s="99"/>
      <c r="D6" s="115">
        <f>STANDARDIZE(data!D6,data!D$100,data!D$101)</f>
        <v>-1.1466509473841131</v>
      </c>
      <c r="E6" s="134">
        <f>STANDARDIZE(data!E6,data!E$100,data!E$101)</f>
        <v>-1.3560772339899021</v>
      </c>
      <c r="F6" s="116">
        <f>STANDARDIZE(data!F6,data!F$100,data!F$101)</f>
        <v>-1.4191411907495457</v>
      </c>
      <c r="G6" s="100"/>
      <c r="H6" s="128">
        <f>STANDARDIZE(data!H6,data!H$100,data!H$101)</f>
        <v>-1.1059544273799855</v>
      </c>
      <c r="I6" s="101"/>
      <c r="J6" s="80">
        <f>STANDARDIZE(data!J6,data!J$100,data!J$101)</f>
        <v>-1.3035822336797829</v>
      </c>
      <c r="K6" s="102"/>
      <c r="L6" s="63">
        <f>STANDARDIZE(data!L6,data!L$100,data!L$101)</f>
        <v>-1.4487290927890857</v>
      </c>
      <c r="M6" s="63">
        <f>STANDARDIZE(data!M6,data!M$100,data!M$101)</f>
        <v>-1.2367877530490698</v>
      </c>
      <c r="N6" s="64">
        <f>STANDARDIZE(data!N6,data!N$100,data!N$101)</f>
        <v>-0.45925276444290614</v>
      </c>
      <c r="O6" s="30">
        <f>STANDARDIZE(data!O6,data!O$100,data!O$101)</f>
        <v>-0.55023183186009994</v>
      </c>
      <c r="P6" s="64">
        <f>STANDARDIZE(data!P6,data!P$100,data!P$101)</f>
        <v>-0.49923433709279358</v>
      </c>
      <c r="Q6" s="30">
        <f>STANDARDIZE(data!Q6,data!Q$100,data!Q$101)</f>
        <v>-0.60656954286914155</v>
      </c>
      <c r="R6" s="30">
        <f>STANDARDIZE(data!R6,data!R$100,data!R$101)</f>
        <v>0.44124887284162445</v>
      </c>
      <c r="S6" s="30">
        <f>STANDARDIZE(data!S6,data!S$100,data!S$101)</f>
        <v>-0.69368664545460301</v>
      </c>
      <c r="T6" s="30">
        <f>STANDARDIZE(data!T6,data!T$100,data!T$101)</f>
        <v>-0.68353048996350851</v>
      </c>
      <c r="U6" s="30">
        <f>STANDARDIZE(data!U6,data!U$100,data!U$101)</f>
        <v>-0.73084850140103252</v>
      </c>
      <c r="V6" s="30">
        <f>STANDARDIZE(data!V6,data!V$100,data!V$101)</f>
        <v>-0.67033161537134089</v>
      </c>
      <c r="W6" s="64">
        <f>STANDARDIZE(data!W6,data!W$100,data!W$101)</f>
        <v>-0.64484754908022357</v>
      </c>
      <c r="X6" s="30">
        <f>STANDARDIZE(data!X6,data!X$100,data!X$101)</f>
        <v>-0.59101945436230874</v>
      </c>
      <c r="Y6" s="30">
        <f>STANDARDIZE(data!Y6,data!Y$100,data!Y$101)</f>
        <v>1.1320315360922226</v>
      </c>
      <c r="Z6" s="30">
        <f>STANDARDIZE(data!Z6,data!Z$100,data!Z$101)</f>
        <v>-0.72277214047687111</v>
      </c>
      <c r="AA6" s="30">
        <f>STANDARDIZE(data!AA6,data!AA$100,data!AA$101)</f>
        <v>-0.68236111840022107</v>
      </c>
      <c r="AB6" s="104">
        <f>STANDARDIZE(data!AB6,data!AB$100,data!AB$101)</f>
        <v>1.7288070633693005</v>
      </c>
      <c r="AC6" s="103">
        <f>STANDARDIZE(data!AC6,data!AC$100,data!AC$101)</f>
        <v>-1.0836059897528429</v>
      </c>
      <c r="AD6" s="104">
        <f>STANDARDIZE(data!AD6,data!AD$100,data!AD$101)</f>
        <v>-5.6095689796573305E-2</v>
      </c>
      <c r="AE6" s="103">
        <f>STANDARDIZE(data!AE6,data!AE$100,data!AE$101)</f>
        <v>-1.6015133546927782</v>
      </c>
      <c r="AF6" s="104">
        <f>STANDARDIZE(data!AF6,data!AF$100,data!AF$101)</f>
        <v>-0.57917541693575336</v>
      </c>
      <c r="AG6" s="105">
        <f>STANDARDIZE(data!AG6,data!AG$100,data!AG$101)</f>
        <v>-0.25049553669821073</v>
      </c>
      <c r="AH6" s="58">
        <f>STANDARDIZE(data!AH6,data!AH$100,data!AH$101)</f>
        <v>-0.34179063249630715</v>
      </c>
      <c r="AI6" s="108"/>
      <c r="AJ6" s="129">
        <f>STANDARDIZE(data!AJ6,data!AJ$100,data!AJ$101)</f>
        <v>-3.0645011933928292</v>
      </c>
      <c r="AK6" s="107"/>
      <c r="AL6" s="109">
        <f>STANDARDIZE(data!AL6,data!AL$100,data!AL$101)</f>
        <v>-0.95585171320487161</v>
      </c>
      <c r="AM6" s="129">
        <f>STANDARDIZE(data!AM6,data!AM$100,data!AM$101)</f>
        <v>1.116486049928306</v>
      </c>
      <c r="AN6" s="19">
        <f>STANDARDIZE(data!AN6,data!AN$100,data!AN$101)</f>
        <v>-0.70960668923252368</v>
      </c>
      <c r="AO6" s="42">
        <f>STANDARDIZE(data!AO6,data!AO$100,data!AO$101)</f>
        <v>-1.3954112744392346</v>
      </c>
      <c r="AP6" s="58">
        <f>STANDARDIZE(data!AP6,data!AP$100,data!AP$101)</f>
        <v>-1.0332858726625516</v>
      </c>
      <c r="AQ6" s="19">
        <f>STANDARDIZE(data!AQ6,data!AQ$100,data!AQ$101)</f>
        <v>-0.61931490370760534</v>
      </c>
      <c r="AR6" s="110"/>
      <c r="AS6" s="62"/>
      <c r="AT6" s="62"/>
      <c r="AU6" s="62"/>
      <c r="AV6" s="62"/>
      <c r="AW6" s="62"/>
      <c r="AX6" s="62"/>
      <c r="AY6" s="62"/>
      <c r="AZ6" s="62"/>
      <c r="BA6" s="168">
        <f>STANDARDIZE(data!BA6,data!BA$100,data!BA$101)</f>
        <v>-0.56410523199076057</v>
      </c>
      <c r="BB6" s="169">
        <f>STANDARDIZE(data!BB6,data!BB$100,data!BB$101)</f>
        <v>0.23688088241601532</v>
      </c>
      <c r="BC6" s="169">
        <f>STANDARDIZE(data!BC6,data!BC$100,data!BC$101)</f>
        <v>-0.16407448600534219</v>
      </c>
      <c r="BD6" s="169">
        <f>STANDARDIZE(data!BD6,data!BD$100,data!BD$101)</f>
        <v>1.0163172868488086</v>
      </c>
      <c r="BE6" s="169">
        <f>STANDARDIZE(data!BE6,data!BE$100,data!BE$101)</f>
        <v>0.26988470986352303</v>
      </c>
      <c r="BF6" s="169">
        <f>STANDARDIZE(data!BF6,data!BF$100,data!BF$101)</f>
        <v>0.76283387031436189</v>
      </c>
      <c r="BG6" s="169">
        <f>STANDARDIZE(data!BG6,data!BG$100,data!BG$101)</f>
        <v>-0.32218715432125761</v>
      </c>
      <c r="BH6" s="169">
        <f>STANDARDIZE(data!BH6,data!BH$100,data!BH$101)</f>
        <v>-1.1488258622458616</v>
      </c>
      <c r="BI6" s="169">
        <f>STANDARDIZE(data!BI6,data!BI$100,data!BI$101)</f>
        <v>-0.2962139389543878</v>
      </c>
      <c r="BJ6" s="169">
        <f>STANDARDIZE(data!BJ6,data!BJ$100,data!BJ$101)</f>
        <v>1.1571079836607439</v>
      </c>
      <c r="BK6" s="169">
        <f>STANDARDIZE(data!BK6,data!BK$100,data!BK$101)</f>
        <v>0.10482848367159557</v>
      </c>
    </row>
    <row r="7" spans="1:63" x14ac:dyDescent="0.3">
      <c r="A7" s="39">
        <v>1924</v>
      </c>
      <c r="B7" s="65">
        <f>STANDARDIZE(data!B7,data!B$100,data!B$101)</f>
        <v>-1.2579343759751862</v>
      </c>
      <c r="C7" s="99"/>
      <c r="D7" s="115">
        <f>STANDARDIZE(data!D7,data!D$100,data!D$101)</f>
        <v>-1.1510761100063043</v>
      </c>
      <c r="E7" s="134">
        <f>STANDARDIZE(data!E7,data!E$100,data!E$101)</f>
        <v>-1.3716862553797784</v>
      </c>
      <c r="F7" s="116">
        <f>STANDARDIZE(data!F7,data!F$100,data!F$101)</f>
        <v>-1.4228684784587202</v>
      </c>
      <c r="G7" s="100"/>
      <c r="H7" s="128">
        <f>STANDARDIZE(data!H7,data!H$100,data!H$101)</f>
        <v>-1.0883679389445988</v>
      </c>
      <c r="I7" s="101"/>
      <c r="J7" s="80">
        <f>STANDARDIZE(data!J7,data!J$100,data!J$101)</f>
        <v>-1.2983480596444414</v>
      </c>
      <c r="K7" s="102"/>
      <c r="L7" s="63">
        <f>STANDARDIZE(data!L7,data!L$100,data!L$101)</f>
        <v>-1.4166457404610795</v>
      </c>
      <c r="M7" s="63">
        <f>STANDARDIZE(data!M7,data!M$100,data!M$101)</f>
        <v>-1.2194608056456162</v>
      </c>
      <c r="N7" s="64">
        <f>STANDARDIZE(data!N7,data!N$100,data!N$101)</f>
        <v>-0.39685418792852956</v>
      </c>
      <c r="O7" s="30">
        <f>STANDARDIZE(data!O7,data!O$100,data!O$101)</f>
        <v>-0.54216324291461671</v>
      </c>
      <c r="P7" s="64">
        <f>STANDARDIZE(data!P7,data!P$100,data!P$101)</f>
        <v>-0.49911867190673814</v>
      </c>
      <c r="Q7" s="30">
        <f>STANDARDIZE(data!Q7,data!Q$100,data!Q$101)</f>
        <v>-0.60380765544461756</v>
      </c>
      <c r="R7" s="30">
        <f>STANDARDIZE(data!R7,data!R$100,data!R$101)</f>
        <v>-7.31069574923041E-2</v>
      </c>
      <c r="S7" s="30">
        <f>STANDARDIZE(data!S7,data!S$100,data!S$101)</f>
        <v>-0.69410218612529828</v>
      </c>
      <c r="T7" s="30">
        <f>STANDARDIZE(data!T7,data!T$100,data!T$101)</f>
        <v>-0.67338107963019989</v>
      </c>
      <c r="U7" s="30">
        <f>STANDARDIZE(data!U7,data!U$100,data!U$101)</f>
        <v>-0.72900167184448306</v>
      </c>
      <c r="V7" s="30">
        <f>STANDARDIZE(data!V7,data!V$100,data!V$101)</f>
        <v>-0.66716411353330063</v>
      </c>
      <c r="W7" s="64">
        <f>STANDARDIZE(data!W7,data!W$100,data!W$101)</f>
        <v>-0.64283022399228695</v>
      </c>
      <c r="X7" s="30">
        <f>STANDARDIZE(data!X7,data!X$100,data!X$101)</f>
        <v>-0.58990674691300748</v>
      </c>
      <c r="Y7" s="30">
        <f>STANDARDIZE(data!Y7,data!Y$100,data!Y$101)</f>
        <v>1.0732448624123461</v>
      </c>
      <c r="Z7" s="30">
        <f>STANDARDIZE(data!Z7,data!Z$100,data!Z$101)</f>
        <v>-0.71660482981812057</v>
      </c>
      <c r="AA7" s="30">
        <f>STANDARDIZE(data!AA7,data!AA$100,data!AA$101)</f>
        <v>-0.67875751699256393</v>
      </c>
      <c r="AB7" s="104">
        <f>STANDARDIZE(data!AB7,data!AB$100,data!AB$101)</f>
        <v>3.065991435705564</v>
      </c>
      <c r="AC7" s="103">
        <f>STANDARDIZE(data!AC7,data!AC$100,data!AC$101)</f>
        <v>-0.97500831336485538</v>
      </c>
      <c r="AD7" s="104">
        <f>STANDARDIZE(data!AD7,data!AD$100,data!AD$101)</f>
        <v>0.85528360577849682</v>
      </c>
      <c r="AE7" s="103">
        <f>STANDARDIZE(data!AE7,data!AE$100,data!AE$101)</f>
        <v>-1.434902747038393</v>
      </c>
      <c r="AF7" s="104">
        <f>STANDARDIZE(data!AF7,data!AF$100,data!AF$101)</f>
        <v>-0.44956079906444035</v>
      </c>
      <c r="AG7" s="105">
        <f>STANDARDIZE(data!AG7,data!AG$100,data!AG$101)</f>
        <v>-0.31732631582389487</v>
      </c>
      <c r="AH7" s="58">
        <f>STANDARDIZE(data!AH7,data!AH$100,data!AH$101)</f>
        <v>-0.30732644546872995</v>
      </c>
      <c r="AI7" s="108"/>
      <c r="AJ7" s="129">
        <f>STANDARDIZE(data!AJ7,data!AJ$100,data!AJ$101)</f>
        <v>-3.0645011933928292</v>
      </c>
      <c r="AK7" s="107"/>
      <c r="AL7" s="109">
        <f>STANDARDIZE(data!AL7,data!AL$100,data!AL$101)</f>
        <v>-0.95400431368138583</v>
      </c>
      <c r="AM7" s="129">
        <f>STANDARDIZE(data!AM7,data!AM$100,data!AM$101)</f>
        <v>1.070564150206873</v>
      </c>
      <c r="AN7" s="19">
        <f>STANDARDIZE(data!AN7,data!AN$100,data!AN$101)</f>
        <v>-0.67133923805296147</v>
      </c>
      <c r="AO7" s="42">
        <f>STANDARDIZE(data!AO7,data!AO$100,data!AO$101)</f>
        <v>-1.3954112744392346</v>
      </c>
      <c r="AP7" s="58">
        <f>STANDARDIZE(data!AP7,data!AP$100,data!AP$101)</f>
        <v>-1.1338643305979235</v>
      </c>
      <c r="AQ7" s="19">
        <f>STANDARDIZE(data!AQ7,data!AQ$100,data!AQ$101)</f>
        <v>-0.61931490370760534</v>
      </c>
      <c r="AR7" s="110"/>
      <c r="AS7" s="62"/>
      <c r="AT7" s="62"/>
      <c r="AU7" s="62"/>
      <c r="AV7" s="62"/>
      <c r="AW7" s="62"/>
      <c r="AX7" s="62"/>
      <c r="AY7" s="62"/>
      <c r="AZ7" s="62"/>
      <c r="BA7" s="168">
        <f>STANDARDIZE(data!BA7,data!BA$100,data!BA$101)</f>
        <v>-0.56298226596684453</v>
      </c>
      <c r="BB7" s="169">
        <f>STANDARDIZE(data!BB7,data!BB$100,data!BB$101)</f>
        <v>0.66346990322345079</v>
      </c>
      <c r="BC7" s="169">
        <f>STANDARDIZE(data!BC7,data!BC$100,data!BC$101)</f>
        <v>3.5661618909477506E-2</v>
      </c>
      <c r="BD7" s="169">
        <f>STANDARDIZE(data!BD7,data!BD$100,data!BD$101)</f>
        <v>1.2473994858699631</v>
      </c>
      <c r="BE7" s="169">
        <f>STANDARDIZE(data!BE7,data!BE$100,data!BE$101)</f>
        <v>0.631070197221692</v>
      </c>
      <c r="BF7" s="169">
        <f>STANDARDIZE(data!BF7,data!BF$100,data!BF$101)</f>
        <v>0.94830423036278488</v>
      </c>
      <c r="BG7" s="169">
        <f>STANDARDIZE(data!BG7,data!BG$100,data!BG$101)</f>
        <v>-0.38313524911533131</v>
      </c>
      <c r="BH7" s="169">
        <f>STANDARDIZE(data!BH7,data!BH$100,data!BH$101)</f>
        <v>-1.1225288735187409</v>
      </c>
      <c r="BI7" s="169">
        <f>STANDARDIZE(data!BI7,data!BI$100,data!BI$101)</f>
        <v>-0.2962139389543878</v>
      </c>
      <c r="BJ7" s="169">
        <f>STANDARDIZE(data!BJ7,data!BJ$100,data!BJ$101)</f>
        <v>1.0998177637306932</v>
      </c>
      <c r="BK7" s="169">
        <f>STANDARDIZE(data!BK7,data!BK$100,data!BK$101)</f>
        <v>0.10482848367159557</v>
      </c>
    </row>
    <row r="8" spans="1:63" x14ac:dyDescent="0.3">
      <c r="A8" s="39">
        <v>1925</v>
      </c>
      <c r="B8" s="65">
        <f>STANDARDIZE(data!B8,data!B$100,data!B$101)</f>
        <v>-1.2402713133165035</v>
      </c>
      <c r="C8" s="99"/>
      <c r="D8" s="115">
        <f>STANDARDIZE(data!D8,data!D$100,data!D$101)</f>
        <v>-1.1529380624925143</v>
      </c>
      <c r="E8" s="134">
        <f>STANDARDIZE(data!E8,data!E$100,data!E$101)</f>
        <v>-1.3768392839463885</v>
      </c>
      <c r="F8" s="116">
        <f>STANDARDIZE(data!F8,data!F$100,data!F$101)</f>
        <v>-1.4203358269530038</v>
      </c>
      <c r="G8" s="100"/>
      <c r="H8" s="128">
        <f>STANDARDIZE(data!H8,data!H$100,data!H$101)</f>
        <v>-1.0883679389445988</v>
      </c>
      <c r="I8" s="101"/>
      <c r="J8" s="80">
        <f>STANDARDIZE(data!J8,data!J$100,data!J$101)</f>
        <v>-1.3003433639344937</v>
      </c>
      <c r="K8" s="102"/>
      <c r="L8" s="63">
        <f>STANDARDIZE(data!L8,data!L$100,data!L$101)</f>
        <v>-1.4177843113052626</v>
      </c>
      <c r="M8" s="63">
        <f>STANDARDIZE(data!M8,data!M$100,data!M$101)</f>
        <v>-1.2254184396634582</v>
      </c>
      <c r="N8" s="64">
        <f>STANDARDIZE(data!N8,data!N$100,data!N$101)</f>
        <v>-0.37326803315123502</v>
      </c>
      <c r="O8" s="30">
        <f>STANDARDIZE(data!O8,data!O$100,data!O$101)</f>
        <v>-0.52481099809419074</v>
      </c>
      <c r="P8" s="64">
        <f>STANDARDIZE(data!P8,data!P$100,data!P$101)</f>
        <v>-0.49799109475778419</v>
      </c>
      <c r="Q8" s="30">
        <f>STANDARDIZE(data!Q8,data!Q$100,data!Q$101)</f>
        <v>-0.60081188735621316</v>
      </c>
      <c r="R8" s="30">
        <f>STANDARDIZE(data!R8,data!R$100,data!R$101)</f>
        <v>-0.29513188471490709</v>
      </c>
      <c r="S8" s="30">
        <f>STANDARDIZE(data!S8,data!S$100,data!S$101)</f>
        <v>-0.68814926450218317</v>
      </c>
      <c r="T8" s="30">
        <f>STANDARDIZE(data!T8,data!T$100,data!T$101)</f>
        <v>-0.66106338309383905</v>
      </c>
      <c r="U8" s="30">
        <f>STANDARDIZE(data!U8,data!U$100,data!U$101)</f>
        <v>-0.72329655523127623</v>
      </c>
      <c r="V8" s="30">
        <f>STANDARDIZE(data!V8,data!V$100,data!V$101)</f>
        <v>-0.66269568699374581</v>
      </c>
      <c r="W8" s="64">
        <f>STANDARDIZE(data!W8,data!W$100,data!W$101)</f>
        <v>-0.64037414600701659</v>
      </c>
      <c r="X8" s="30">
        <f>STANDARDIZE(data!X8,data!X$100,data!X$101)</f>
        <v>-0.58853714912946586</v>
      </c>
      <c r="Y8" s="30">
        <f>STANDARDIZE(data!Y8,data!Y$100,data!Y$101)</f>
        <v>1.0173315175278661</v>
      </c>
      <c r="Z8" s="30">
        <f>STANDARDIZE(data!Z8,data!Z$100,data!Z$101)</f>
        <v>-0.7081575840004628</v>
      </c>
      <c r="AA8" s="30">
        <f>STANDARDIZE(data!AA8,data!AA$100,data!AA$101)</f>
        <v>-0.67382449465966743</v>
      </c>
      <c r="AB8" s="104">
        <f>STANDARDIZE(data!AB8,data!AB$100,data!AB$101)</f>
        <v>1.7068487053842132</v>
      </c>
      <c r="AC8" s="103">
        <f>STANDARDIZE(data!AC8,data!AC$100,data!AC$101)</f>
        <v>-1.1956467227044958</v>
      </c>
      <c r="AD8" s="104">
        <f>STANDARDIZE(data!AD8,data!AD$100,data!AD$101)</f>
        <v>0.97762104542165773</v>
      </c>
      <c r="AE8" s="103">
        <f>STANDARDIZE(data!AE8,data!AE$100,data!AE$101)</f>
        <v>-1.4427510883912908</v>
      </c>
      <c r="AF8" s="104">
        <f>STANDARDIZE(data!AF8,data!AF$100,data!AF$101)</f>
        <v>-0.12166658487031169</v>
      </c>
      <c r="AG8" s="105">
        <f>STANDARDIZE(data!AG8,data!AG$100,data!AG$101)</f>
        <v>-0.32364542707283228</v>
      </c>
      <c r="AH8" s="58">
        <f>STANDARDIZE(data!AH8,data!AH$100,data!AH$101)</f>
        <v>-0.30732644546872995</v>
      </c>
      <c r="AI8" s="108"/>
      <c r="AJ8" s="129">
        <f>STANDARDIZE(data!AJ8,data!AJ$100,data!AJ$101)</f>
        <v>-3.0645011933928292</v>
      </c>
      <c r="AK8" s="107"/>
      <c r="AL8" s="109">
        <f>STANDARDIZE(data!AL8,data!AL$100,data!AL$101)</f>
        <v>-0.95400431368138583</v>
      </c>
      <c r="AM8" s="129">
        <f>STANDARDIZE(data!AM8,data!AM$100,data!AM$101)</f>
        <v>1.070564150206873</v>
      </c>
      <c r="AN8" s="19">
        <f>STANDARDIZE(data!AN8,data!AN$100,data!AN$101)</f>
        <v>-0.67133923805296147</v>
      </c>
      <c r="AO8" s="42">
        <f>STANDARDIZE(data!AO8,data!AO$100,data!AO$101)</f>
        <v>-1.3954112744392346</v>
      </c>
      <c r="AP8" s="58">
        <f>STANDARDIZE(data!AP8,data!AP$100,data!AP$101)</f>
        <v>-1.0572825100966567</v>
      </c>
      <c r="AQ8" s="19">
        <f>STANDARDIZE(data!AQ8,data!AQ$100,data!AQ$101)</f>
        <v>-0.61931490370760534</v>
      </c>
      <c r="AR8" s="110"/>
      <c r="AS8" s="62"/>
      <c r="AT8" s="62"/>
      <c r="AU8" s="62"/>
      <c r="AV8" s="62"/>
      <c r="AW8" s="62"/>
      <c r="AX8" s="62"/>
      <c r="AY8" s="62"/>
      <c r="AZ8" s="62"/>
      <c r="BA8" s="168">
        <f>STANDARDIZE(data!BA8,data!BA$100,data!BA$101)</f>
        <v>-0.56159920119474205</v>
      </c>
      <c r="BB8" s="169">
        <f>STANDARDIZE(data!BB8,data!BB$100,data!BB$101)</f>
        <v>0.96127733284373573</v>
      </c>
      <c r="BC8" s="169">
        <f>STANDARDIZE(data!BC8,data!BC$100,data!BC$101)</f>
        <v>0.4643881067316914</v>
      </c>
      <c r="BD8" s="169">
        <f>STANDARDIZE(data!BD8,data!BD$100,data!BD$101)</f>
        <v>1.4351537725746508</v>
      </c>
      <c r="BE8" s="169">
        <f>STANDARDIZE(data!BE8,data!BE$100,data!BE$101)</f>
        <v>0.88511503542468606</v>
      </c>
      <c r="BF8" s="169">
        <f>STANDARDIZE(data!BF8,data!BF$100,data!BF$101)</f>
        <v>1.3344768157776177</v>
      </c>
      <c r="BG8" s="169">
        <f>STANDARDIZE(data!BG8,data!BG$100,data!BG$101)</f>
        <v>-0.3631522672156352</v>
      </c>
      <c r="BH8" s="169">
        <f>STANDARDIZE(data!BH8,data!BH$100,data!BH$101)</f>
        <v>-1.1225288735187409</v>
      </c>
      <c r="BI8" s="169">
        <f>STANDARDIZE(data!BI8,data!BI$100,data!BI$101)</f>
        <v>-0.2962139389543878</v>
      </c>
      <c r="BJ8" s="169">
        <f>STANDARDIZE(data!BJ8,data!BJ$100,data!BJ$101)</f>
        <v>1.3248012315809969</v>
      </c>
      <c r="BK8" s="169">
        <f>STANDARDIZE(data!BK8,data!BK$100,data!BK$101)</f>
        <v>0.10482848367159557</v>
      </c>
    </row>
    <row r="9" spans="1:63" x14ac:dyDescent="0.3">
      <c r="A9" s="39">
        <v>1926</v>
      </c>
      <c r="B9" s="65">
        <f>STANDARDIZE(data!B9,data!B$100,data!B$101)</f>
        <v>-1.2402713133165035</v>
      </c>
      <c r="C9" s="99"/>
      <c r="D9" s="115">
        <f>STANDARDIZE(data!D9,data!D$100,data!D$101)</f>
        <v>-1.1529353351772322</v>
      </c>
      <c r="E9" s="134">
        <f>STANDARDIZE(data!E9,data!E$100,data!E$101)</f>
        <v>-1.3779126375679369</v>
      </c>
      <c r="F9" s="116">
        <f>STANDARDIZE(data!F9,data!F$100,data!F$101)</f>
        <v>-1.4230521633313524</v>
      </c>
      <c r="G9" s="100"/>
      <c r="H9" s="128">
        <f>STANDARDIZE(data!H9,data!H$100,data!H$101)</f>
        <v>-1.0883679389445988</v>
      </c>
      <c r="I9" s="101"/>
      <c r="J9" s="80">
        <f>STANDARDIZE(data!J9,data!J$100,data!J$101)</f>
        <v>-1.2566914460308123</v>
      </c>
      <c r="K9" s="102"/>
      <c r="L9" s="63">
        <f>STANDARDIZE(data!L9,data!L$100,data!L$101)</f>
        <v>-1.3475753976452525</v>
      </c>
      <c r="M9" s="63">
        <f>STANDARDIZE(data!M9,data!M$100,data!M$101)</f>
        <v>-1.2142364579744038</v>
      </c>
      <c r="N9" s="64">
        <f>STANDARDIZE(data!N9,data!N$100,data!N$101)</f>
        <v>-0.11173232120979486</v>
      </c>
      <c r="O9" s="30">
        <f>STANDARDIZE(data!O9,data!O$100,data!O$101)</f>
        <v>-0.53234281189731891</v>
      </c>
      <c r="P9" s="64">
        <f>STANDARDIZE(data!P9,data!P$100,data!P$101)</f>
        <v>-0.49927883153014185</v>
      </c>
      <c r="Q9" s="30">
        <f>STANDARDIZE(data!Q9,data!Q$100,data!Q$101)</f>
        <v>-0.6041864250404908</v>
      </c>
      <c r="R9" s="30">
        <f>STANDARDIZE(data!R9,data!R$100,data!R$101)</f>
        <v>-4.3026481045078724E-2</v>
      </c>
      <c r="S9" s="30">
        <f>STANDARDIZE(data!S9,data!S$100,data!S$101)</f>
        <v>-0.69518694926916003</v>
      </c>
      <c r="T9" s="30">
        <f>STANDARDIZE(data!T9,data!T$100,data!T$101)</f>
        <v>-0.67517702569404991</v>
      </c>
      <c r="U9" s="30">
        <f>STANDARDIZE(data!U9,data!U$100,data!U$101)</f>
        <v>-0.71898844426009467</v>
      </c>
      <c r="V9" s="30">
        <f>STANDARDIZE(data!V9,data!V$100,data!V$101)</f>
        <v>-0.67192796845713754</v>
      </c>
      <c r="W9" s="64">
        <f>STANDARDIZE(data!W9,data!W$100,data!W$101)</f>
        <v>-0.64450559904344096</v>
      </c>
      <c r="X9" s="30">
        <f>STANDARDIZE(data!X9,data!X$100,data!X$101)</f>
        <v>-0.58983758420176746</v>
      </c>
      <c r="Y9" s="30">
        <f>STANDARDIZE(data!Y9,data!Y$100,data!Y$101)</f>
        <v>0.60473343527744339</v>
      </c>
      <c r="Z9" s="30">
        <f>STANDARDIZE(data!Z9,data!Z$100,data!Z$101)</f>
        <v>-0.72235591877133776</v>
      </c>
      <c r="AA9" s="30">
        <f>STANDARDIZE(data!AA9,data!AA$100,data!AA$101)</f>
        <v>-0.67861909509966256</v>
      </c>
      <c r="AB9" s="104">
        <f>STANDARDIZE(data!AB9,data!AB$100,data!AB$101)</f>
        <v>1.1535113162417374</v>
      </c>
      <c r="AC9" s="103">
        <f>STANDARDIZE(data!AC9,data!AC$100,data!AC$101)</f>
        <v>-1.3162490888668099</v>
      </c>
      <c r="AD9" s="104">
        <f>STANDARDIZE(data!AD9,data!AD$100,data!AD$101)</f>
        <v>0.96676659485965899</v>
      </c>
      <c r="AE9" s="103">
        <f>STANDARDIZE(data!AE9,data!AE$100,data!AE$101)</f>
        <v>-1.4539367272497568</v>
      </c>
      <c r="AF9" s="104">
        <f>STANDARDIZE(data!AF9,data!AF$100,data!AF$101)</f>
        <v>-0.64432113425027293</v>
      </c>
      <c r="AG9" s="105">
        <f>STANDARDIZE(data!AG9,data!AG$100,data!AG$101)</f>
        <v>-7.5771749183055251E-2</v>
      </c>
      <c r="AH9" s="58">
        <f>STANDARDIZE(data!AH9,data!AH$100,data!AH$101)</f>
        <v>-0.30732644546872995</v>
      </c>
      <c r="AI9" s="108"/>
      <c r="AJ9" s="129">
        <f>STANDARDIZE(data!AJ9,data!AJ$100,data!AJ$101)</f>
        <v>-3.0645011933928292</v>
      </c>
      <c r="AK9" s="107"/>
      <c r="AL9" s="109">
        <f>STANDARDIZE(data!AL9,data!AL$100,data!AL$101)</f>
        <v>-0.95400431368138583</v>
      </c>
      <c r="AM9" s="129">
        <f>STANDARDIZE(data!AM9,data!AM$100,data!AM$101)</f>
        <v>1.070564150206873</v>
      </c>
      <c r="AN9" s="19">
        <f>STANDARDIZE(data!AN9,data!AN$100,data!AN$101)</f>
        <v>-0.67133923805296147</v>
      </c>
      <c r="AO9" s="42">
        <f>STANDARDIZE(data!AO9,data!AO$100,data!AO$101)</f>
        <v>-1.3954112744392346</v>
      </c>
      <c r="AP9" s="58">
        <f>STANDARDIZE(data!AP9,data!AP$100,data!AP$101)</f>
        <v>-1.0572825100966567</v>
      </c>
      <c r="AQ9" s="19">
        <f>STANDARDIZE(data!AQ9,data!AQ$100,data!AQ$101)</f>
        <v>-0.61931490370760534</v>
      </c>
      <c r="AR9" s="110"/>
      <c r="AS9" s="62"/>
      <c r="AT9" s="62"/>
      <c r="AU9" s="62"/>
      <c r="AV9" s="62"/>
      <c r="AW9" s="62"/>
      <c r="AX9" s="62"/>
      <c r="AY9" s="62"/>
      <c r="AZ9" s="62"/>
      <c r="BA9" s="168">
        <f>STANDARDIZE(data!BA9,data!BA$100,data!BA$101)</f>
        <v>-0.56291208059034981</v>
      </c>
      <c r="BB9" s="169">
        <f>STANDARDIZE(data!BB9,data!BB$100,data!BB$101)</f>
        <v>-0.31044088012937332</v>
      </c>
      <c r="BC9" s="169">
        <f>STANDARDIZE(data!BC9,data!BC$100,data!BC$101)</f>
        <v>6.1889592282130403E-2</v>
      </c>
      <c r="BD9" s="169">
        <f>STANDARDIZE(data!BD9,data!BD$100,data!BD$101)</f>
        <v>0.36495433835792901</v>
      </c>
      <c r="BE9" s="169">
        <f>STANDARDIZE(data!BE9,data!BE$100,data!BE$101)</f>
        <v>-0.17855965670349999</v>
      </c>
      <c r="BF9" s="169">
        <f>STANDARDIZE(data!BF9,data!BF$100,data!BF$101)</f>
        <v>0.96084811944818571</v>
      </c>
      <c r="BG9" s="169">
        <f>STANDARDIZE(data!BG9,data!BG$100,data!BG$101)</f>
        <v>-0.62293103191168731</v>
      </c>
      <c r="BH9" s="169">
        <f>STANDARDIZE(data!BH9,data!BH$100,data!BH$101)</f>
        <v>-1.0815544957346226</v>
      </c>
      <c r="BI9" s="169">
        <f>STANDARDIZE(data!BI9,data!BI$100,data!BI$101)</f>
        <v>1.6113143566034476</v>
      </c>
      <c r="BJ9" s="169">
        <f>STANDARDIZE(data!BJ9,data!BJ$100,data!BJ$101)</f>
        <v>1.4035752839848168</v>
      </c>
      <c r="BK9" s="169">
        <f>STANDARDIZE(data!BK9,data!BK$100,data!BK$101)</f>
        <v>0.10482848367159557</v>
      </c>
    </row>
    <row r="10" spans="1:63" x14ac:dyDescent="0.3">
      <c r="A10" s="39">
        <v>1927</v>
      </c>
      <c r="B10" s="65">
        <f>STANDARDIZE(data!B10,data!B$100,data!B$101)</f>
        <v>-1.2402713133165035</v>
      </c>
      <c r="C10" s="99"/>
      <c r="D10" s="115">
        <f>STANDARDIZE(data!D10,data!D$100,data!D$101)</f>
        <v>-1.1497804158352685</v>
      </c>
      <c r="E10" s="134">
        <f>STANDARDIZE(data!E10,data!E$100,data!E$101)</f>
        <v>-1.3727037790133059</v>
      </c>
      <c r="F10" s="116">
        <f>STANDARDIZE(data!F10,data!F$100,data!F$101)</f>
        <v>-1.4213552215069241</v>
      </c>
      <c r="G10" s="100"/>
      <c r="H10" s="128">
        <f>STANDARDIZE(data!H10,data!H$100,data!H$101)</f>
        <v>-1.1059544273799855</v>
      </c>
      <c r="I10" s="101"/>
      <c r="J10" s="80">
        <f>STANDARDIZE(data!J10,data!J$100,data!J$101)</f>
        <v>-1.2686122218393585</v>
      </c>
      <c r="K10" s="102"/>
      <c r="L10" s="63">
        <f>STANDARDIZE(data!L10,data!L$100,data!L$101)</f>
        <v>-1.3090910232242952</v>
      </c>
      <c r="M10" s="63">
        <f>STANDARDIZE(data!M10,data!M$100,data!M$101)</f>
        <v>-1.1697194840884593</v>
      </c>
      <c r="N10" s="64">
        <f>STANDARDIZE(data!N10,data!N$100,data!N$101)</f>
        <v>-0.160559916669369</v>
      </c>
      <c r="O10" s="30">
        <f>STANDARDIZE(data!O10,data!O$100,data!O$101)</f>
        <v>-0.53381145697835108</v>
      </c>
      <c r="P10" s="64">
        <f>STANDARDIZE(data!P10,data!P$100,data!P$101)</f>
        <v>-0.49706743562150912</v>
      </c>
      <c r="Q10" s="30">
        <f>STANDARDIZE(data!Q10,data!Q$100,data!Q$101)</f>
        <v>-0.59960839314202075</v>
      </c>
      <c r="R10" s="30">
        <f>STANDARDIZE(data!R10,data!R$100,data!R$101)</f>
        <v>-0.28909148910941079</v>
      </c>
      <c r="S10" s="30">
        <f>STANDARDIZE(data!S10,data!S$100,data!S$101)</f>
        <v>-0.68705706397058608</v>
      </c>
      <c r="T10" s="30">
        <f>STANDARDIZE(data!T10,data!T$100,data!T$101)</f>
        <v>-0.66006319493004728</v>
      </c>
      <c r="U10" s="30">
        <f>STANDARDIZE(data!U10,data!U$100,data!U$101)</f>
        <v>-0.71653913460808216</v>
      </c>
      <c r="V10" s="30">
        <f>STANDARDIZE(data!V10,data!V$100,data!V$101)</f>
        <v>-0.66755031303684365</v>
      </c>
      <c r="W10" s="64">
        <f>STANDARDIZE(data!W10,data!W$100,data!W$101)</f>
        <v>-0.64096484946559062</v>
      </c>
      <c r="X10" s="30">
        <f>STANDARDIZE(data!X10,data!X$100,data!X$101)</f>
        <v>-0.58813247462371887</v>
      </c>
      <c r="Y10" s="30">
        <f>STANDARDIZE(data!Y10,data!Y$100,data!Y$101)</f>
        <v>0.73256424691764244</v>
      </c>
      <c r="Z10" s="30">
        <f>STANDARDIZE(data!Z10,data!Z$100,data!Z$101)</f>
        <v>-0.71241440686956825</v>
      </c>
      <c r="AA10" s="30">
        <f>STANDARDIZE(data!AA10,data!AA$100,data!AA$101)</f>
        <v>-0.6737409044304119</v>
      </c>
      <c r="AB10" s="104">
        <f>STANDARDIZE(data!AB10,data!AB$100,data!AB$101)</f>
        <v>0.73140891124629259</v>
      </c>
      <c r="AC10" s="103">
        <f>STANDARDIZE(data!AC10,data!AC$100,data!AC$101)</f>
        <v>-1.3645932547501416</v>
      </c>
      <c r="AD10" s="104">
        <f>STANDARDIZE(data!AD10,data!AD$100,data!AD$101)</f>
        <v>1.019867244095459</v>
      </c>
      <c r="AE10" s="103">
        <f>STANDARDIZE(data!AE10,data!AE$100,data!AE$101)</f>
        <v>-1.4342511558853033</v>
      </c>
      <c r="AF10" s="104">
        <f>STANDARDIZE(data!AF10,data!AF$100,data!AF$101)</f>
        <v>-0.3086384299214579</v>
      </c>
      <c r="AG10" s="105">
        <f>STANDARDIZE(data!AG10,data!AG$100,data!AG$101)</f>
        <v>-0.3680919966437039</v>
      </c>
      <c r="AH10" s="58">
        <f>STANDARDIZE(data!AH10,data!AH$100,data!AH$101)</f>
        <v>-0.34179063249630715</v>
      </c>
      <c r="AI10" s="108"/>
      <c r="AJ10" s="129">
        <f>STANDARDIZE(data!AJ10,data!AJ$100,data!AJ$101)</f>
        <v>-3.0645011933928292</v>
      </c>
      <c r="AK10" s="107"/>
      <c r="AL10" s="109">
        <f>STANDARDIZE(data!AL10,data!AL$100,data!AL$101)</f>
        <v>-0.95585171320487161</v>
      </c>
      <c r="AM10" s="129">
        <f>STANDARDIZE(data!AM10,data!AM$100,data!AM$101)</f>
        <v>1.116486049928306</v>
      </c>
      <c r="AN10" s="19">
        <f>STANDARDIZE(data!AN10,data!AN$100,data!AN$101)</f>
        <v>-0.70960668923252368</v>
      </c>
      <c r="AO10" s="42">
        <f>STANDARDIZE(data!AO10,data!AO$100,data!AO$101)</f>
        <v>-1.3954112744392346</v>
      </c>
      <c r="AP10" s="58">
        <f>STANDARDIZE(data!AP10,data!AP$100,data!AP$101)</f>
        <v>-1.0649851291016283</v>
      </c>
      <c r="AQ10" s="19">
        <f>STANDARDIZE(data!AQ10,data!AQ$100,data!AQ$101)</f>
        <v>-0.61931490370760534</v>
      </c>
      <c r="AR10" s="110"/>
      <c r="AS10" s="62"/>
      <c r="AT10" s="62"/>
      <c r="AU10" s="62"/>
      <c r="AV10" s="62"/>
      <c r="AW10" s="62"/>
      <c r="AX10" s="62"/>
      <c r="AY10" s="62"/>
      <c r="AZ10" s="62"/>
      <c r="BA10" s="168">
        <f>STANDARDIZE(data!BA10,data!BA$100,data!BA$101)</f>
        <v>-0.56120286024512456</v>
      </c>
      <c r="BB10" s="169">
        <f>STANDARDIZE(data!BB10,data!BB$100,data!BB$101)</f>
        <v>0.97066765720113168</v>
      </c>
      <c r="BC10" s="169">
        <f>STANDARDIZE(data!BC10,data!BC$100,data!BC$101)</f>
        <v>0.23136265099773518</v>
      </c>
      <c r="BD10" s="169">
        <f>STANDARDIZE(data!BD10,data!BD$100,data!BD$101)</f>
        <v>1.0625337266530395</v>
      </c>
      <c r="BE10" s="169">
        <f>STANDARDIZE(data!BE10,data!BE$100,data!BE$101)</f>
        <v>0.90168317704662004</v>
      </c>
      <c r="BF10" s="169">
        <f>STANDARDIZE(data!BF10,data!BF$100,data!BF$101)</f>
        <v>1.1364625666437937</v>
      </c>
      <c r="BG10" s="169">
        <f>STANDARDIZE(data!BG10,data!BG$100,data!BG$101)</f>
        <v>-0.17631138645347463</v>
      </c>
      <c r="BH10" s="169">
        <f>STANDARDIZE(data!BH10,data!BH$100,data!BH$101)</f>
        <v>-1.1090746002164931</v>
      </c>
      <c r="BI10" s="169">
        <f>STANDARDIZE(data!BI10,data!BI$100,data!BI$101)</f>
        <v>-0.2962139389543878</v>
      </c>
      <c r="BJ10" s="169">
        <f>STANDARDIZE(data!BJ10,data!BJ$100,data!BJ$101)</f>
        <v>0.70952814045722179</v>
      </c>
      <c r="BK10" s="169">
        <f>STANDARDIZE(data!BK10,data!BK$100,data!BK$101)</f>
        <v>0.10482848367159557</v>
      </c>
    </row>
    <row r="11" spans="1:63" x14ac:dyDescent="0.3">
      <c r="A11" s="39">
        <v>1928</v>
      </c>
      <c r="B11" s="65">
        <f>STANDARDIZE(data!B11,data!B$100,data!B$101)</f>
        <v>-1.2402713133165035</v>
      </c>
      <c r="C11" s="99"/>
      <c r="D11" s="115">
        <f>STANDARDIZE(data!D11,data!D$100,data!D$101)</f>
        <v>-1.147360079497054</v>
      </c>
      <c r="E11" s="134">
        <f>STANDARDIZE(data!E11,data!E$100,data!E$101)</f>
        <v>-1.3691801392631846</v>
      </c>
      <c r="F11" s="116">
        <f>STANDARDIZE(data!F11,data!F$100,data!F$101)</f>
        <v>-1.4178051830913276</v>
      </c>
      <c r="G11" s="100"/>
      <c r="H11" s="128">
        <f>STANDARDIZE(data!H11,data!H$100,data!H$101)</f>
        <v>-1.1059544273799855</v>
      </c>
      <c r="I11" s="101"/>
      <c r="J11" s="80">
        <f>STANDARDIZE(data!J11,data!J$100,data!J$101)</f>
        <v>-1.2801953479496198</v>
      </c>
      <c r="K11" s="102"/>
      <c r="L11" s="63">
        <f>STANDARDIZE(data!L11,data!L$100,data!L$101)</f>
        <v>-1.2780221884640481</v>
      </c>
      <c r="M11" s="63">
        <f>STANDARDIZE(data!M11,data!M$100,data!M$101)</f>
        <v>-1.133241266770554</v>
      </c>
      <c r="N11" s="64">
        <f>STANDARDIZE(data!N11,data!N$100,data!N$101)</f>
        <v>-0.19998577382105001</v>
      </c>
      <c r="O11" s="30">
        <f>STANDARDIZE(data!O11,data!O$100,data!O$101)</f>
        <v>-0.53412752424316345</v>
      </c>
      <c r="P11" s="64">
        <f>STANDARDIZE(data!P11,data!P$100,data!P$101)</f>
        <v>-0.49807913379572438</v>
      </c>
      <c r="Q11" s="30">
        <f>STANDARDIZE(data!Q11,data!Q$100,data!Q$101)</f>
        <v>-0.60039152662407214</v>
      </c>
      <c r="R11" s="30">
        <f>STANDARDIZE(data!R11,data!R$100,data!R$101)</f>
        <v>-0.36319839537684273</v>
      </c>
      <c r="S11" s="30">
        <f>STANDARDIZE(data!S11,data!S$100,data!S$101)</f>
        <v>-0.69385913992078341</v>
      </c>
      <c r="T11" s="30">
        <f>STANDARDIZE(data!T11,data!T$100,data!T$101)</f>
        <v>-0.66528312509498477</v>
      </c>
      <c r="U11" s="30">
        <f>STANDARDIZE(data!U11,data!U$100,data!U$101)</f>
        <v>-0.72708314216555625</v>
      </c>
      <c r="V11" s="30">
        <f>STANDARDIZE(data!V11,data!V$100,data!V$101)</f>
        <v>-0.66789951439662432</v>
      </c>
      <c r="W11" s="64">
        <f>STANDARDIZE(data!W11,data!W$100,data!W$101)</f>
        <v>-0.64096399539827398</v>
      </c>
      <c r="X11" s="30">
        <f>STANDARDIZE(data!X11,data!X$100,data!X$101)</f>
        <v>-0.58853664820236906</v>
      </c>
      <c r="Y11" s="30">
        <f>STANDARDIZE(data!Y11,data!Y$100,data!Y$101)</f>
        <v>0.88926464013087569</v>
      </c>
      <c r="Z11" s="30">
        <f>STANDARDIZE(data!Z11,data!Z$100,data!Z$101)</f>
        <v>-0.71379614018862847</v>
      </c>
      <c r="AA11" s="30">
        <f>STANDARDIZE(data!AA11,data!AA$100,data!AA$101)</f>
        <v>-0.67587256812041907</v>
      </c>
      <c r="AB11" s="104">
        <f>STANDARDIZE(data!AB11,data!AB$100,data!AB$101)</f>
        <v>0.32033244929799137</v>
      </c>
      <c r="AC11" s="103">
        <f>STANDARDIZE(data!AC11,data!AC$100,data!AC$101)</f>
        <v>-1.3591799448418604</v>
      </c>
      <c r="AD11" s="104">
        <f>STANDARDIZE(data!AD11,data!AD$100,data!AD$101)</f>
        <v>0.93293479509170774</v>
      </c>
      <c r="AE11" s="103">
        <f>STANDARDIZE(data!AE11,data!AE$100,data!AE$101)</f>
        <v>-1.4301650068510836</v>
      </c>
      <c r="AF11" s="104">
        <f>STANDARDIZE(data!AF11,data!AF$100,data!AF$101)</f>
        <v>-0.58336404464518088</v>
      </c>
      <c r="AG11" s="105">
        <f>STANDARDIZE(data!AG11,data!AG$100,data!AG$101)</f>
        <v>-0.62272016000826491</v>
      </c>
      <c r="AH11" s="58">
        <f>STANDARDIZE(data!AH11,data!AH$100,data!AH$101)</f>
        <v>-0.34179063249630715</v>
      </c>
      <c r="AI11" s="108"/>
      <c r="AJ11" s="129">
        <f>STANDARDIZE(data!AJ11,data!AJ$100,data!AJ$101)</f>
        <v>-3.0645011933928292</v>
      </c>
      <c r="AK11" s="107"/>
      <c r="AL11" s="109">
        <f>STANDARDIZE(data!AL11,data!AL$100,data!AL$101)</f>
        <v>-0.95585171320487161</v>
      </c>
      <c r="AM11" s="129">
        <f>STANDARDIZE(data!AM11,data!AM$100,data!AM$101)</f>
        <v>1.116486049928306</v>
      </c>
      <c r="AN11" s="19">
        <f>STANDARDIZE(data!AN11,data!AN$100,data!AN$101)</f>
        <v>-0.70960668923252368</v>
      </c>
      <c r="AO11" s="42">
        <f>STANDARDIZE(data!AO11,data!AO$100,data!AO$101)</f>
        <v>-1.3954112744392346</v>
      </c>
      <c r="AP11" s="58">
        <f>STANDARDIZE(data!AP11,data!AP$100,data!AP$101)</f>
        <v>-1.0649851291016283</v>
      </c>
      <c r="AQ11" s="19">
        <f>STANDARDIZE(data!AQ11,data!AQ$100,data!AQ$101)</f>
        <v>-0.61931490370760534</v>
      </c>
      <c r="AR11" s="110"/>
      <c r="AS11" s="62"/>
      <c r="AT11" s="62"/>
      <c r="AU11" s="62"/>
      <c r="AV11" s="62"/>
      <c r="AW11" s="62"/>
      <c r="AX11" s="62"/>
      <c r="AY11" s="62"/>
      <c r="AZ11" s="62"/>
      <c r="BA11" s="168">
        <f>STANDARDIZE(data!BA11,data!BA$100,data!BA$101)</f>
        <v>-0.56160415545661235</v>
      </c>
      <c r="BB11" s="169">
        <f>STANDARDIZE(data!BB11,data!BB$100,data!BB$101)</f>
        <v>1.5864046400646941</v>
      </c>
      <c r="BC11" s="169">
        <f>STANDARDIZE(data!BC11,data!BC$100,data!BC$101)</f>
        <v>0.60057181462815967</v>
      </c>
      <c r="BD11" s="169">
        <f>STANDARDIZE(data!BD11,data!BD$100,data!BD$101)</f>
        <v>1.4322652450868867</v>
      </c>
      <c r="BE11" s="169">
        <f>STANDARDIZE(data!BE11,data!BE$100,data!BE$101)</f>
        <v>1.4175046528761766</v>
      </c>
      <c r="BF11" s="169">
        <f>STANDARDIZE(data!BF11,data!BF$100,data!BF$101)</f>
        <v>1.4715636036394955</v>
      </c>
      <c r="BG11" s="169">
        <f>STANDARDIZE(data!BG11,data!BG$100,data!BG$101)</f>
        <v>-4.5422855010463531E-2</v>
      </c>
      <c r="BH11" s="169">
        <f>STANDARDIZE(data!BH11,data!BH$100,data!BH$101)</f>
        <v>-1.1090746002164931</v>
      </c>
      <c r="BI11" s="169">
        <f>STANDARDIZE(data!BI11,data!BI$100,data!BI$101)</f>
        <v>-0.2962139389543878</v>
      </c>
      <c r="BJ11" s="169">
        <f>STANDARDIZE(data!BJ11,data!BJ$100,data!BJ$101)</f>
        <v>0.78710864661249902</v>
      </c>
      <c r="BK11" s="169">
        <f>STANDARDIZE(data!BK11,data!BK$100,data!BK$101)</f>
        <v>0.10482848367159557</v>
      </c>
    </row>
    <row r="12" spans="1:63" x14ac:dyDescent="0.3">
      <c r="A12" s="39">
        <v>1929</v>
      </c>
      <c r="B12" s="65">
        <f>STANDARDIZE(data!B12,data!B$100,data!B$101)</f>
        <v>-1.2226082506578206</v>
      </c>
      <c r="C12" s="99"/>
      <c r="D12" s="115">
        <f>STANDARDIZE(data!D12,data!D$100,data!D$101)</f>
        <v>-1.1445902981403941</v>
      </c>
      <c r="E12" s="134">
        <f>STANDARDIZE(data!E12,data!E$100,data!E$101)</f>
        <v>-1.363500646205235</v>
      </c>
      <c r="F12" s="116">
        <f>STANDARDIZE(data!F12,data!F$100,data!F$101)</f>
        <v>-1.4116357664064119</v>
      </c>
      <c r="G12" s="100"/>
      <c r="H12" s="128">
        <f>STANDARDIZE(data!H12,data!H$100,data!H$101)</f>
        <v>-1.1059544273799855</v>
      </c>
      <c r="I12" s="101"/>
      <c r="J12" s="80">
        <f>STANDARDIZE(data!J12,data!J$100,data!J$101)</f>
        <v>-1.279178745685559</v>
      </c>
      <c r="K12" s="102"/>
      <c r="L12" s="63">
        <f>STANDARDIZE(data!L12,data!L$100,data!L$101)</f>
        <v>-1.1921660921687915</v>
      </c>
      <c r="M12" s="63">
        <f>STANDARDIZE(data!M12,data!M$100,data!M$101)</f>
        <v>-1.1107797541264792</v>
      </c>
      <c r="N12" s="64">
        <f>STANDARDIZE(data!N12,data!N$100,data!N$101)</f>
        <v>5.2497329969700697E-2</v>
      </c>
      <c r="O12" s="30">
        <f>STANDARDIZE(data!O12,data!O$100,data!O$101)</f>
        <v>-0.53110162723496568</v>
      </c>
      <c r="P12" s="64">
        <f>STANDARDIZE(data!P12,data!P$100,data!P$101)</f>
        <v>-0.49606890374984008</v>
      </c>
      <c r="Q12" s="30">
        <f>STANDARDIZE(data!Q12,data!Q$100,data!Q$101)</f>
        <v>-0.59940730652345009</v>
      </c>
      <c r="R12" s="30">
        <f>STANDARDIZE(data!R12,data!R$100,data!R$101)</f>
        <v>-0.15036804711938148</v>
      </c>
      <c r="S12" s="30">
        <f>STANDARDIZE(data!S12,data!S$100,data!S$101)</f>
        <v>-0.68590764112171332</v>
      </c>
      <c r="T12" s="30">
        <f>STANDARDIZE(data!T12,data!T$100,data!T$101)</f>
        <v>-0.66300682344338424</v>
      </c>
      <c r="U12" s="30">
        <f>STANDARDIZE(data!U12,data!U$100,data!U$101)</f>
        <v>-0.7321513084020278</v>
      </c>
      <c r="V12" s="30">
        <f>STANDARDIZE(data!V12,data!V$100,data!V$101)</f>
        <v>-0.66768803722212156</v>
      </c>
      <c r="W12" s="64">
        <f>STANDARDIZE(data!W12,data!W$100,data!W$101)</f>
        <v>-0.64056258375946562</v>
      </c>
      <c r="X12" s="30">
        <f>STANDARDIZE(data!X12,data!X$100,data!X$101)</f>
        <v>-0.58814781069220123</v>
      </c>
      <c r="Y12" s="30">
        <f>STANDARDIZE(data!Y12,data!Y$100,data!Y$101)</f>
        <v>0.82140994267184264</v>
      </c>
      <c r="Z12" s="30">
        <f>STANDARDIZE(data!Z12,data!Z$100,data!Z$101)</f>
        <v>-0.71338454531665429</v>
      </c>
      <c r="AA12" s="30">
        <f>STANDARDIZE(data!AA12,data!AA$100,data!AA$101)</f>
        <v>-0.6750817614620499</v>
      </c>
      <c r="AB12" s="104">
        <f>STANDARDIZE(data!AB12,data!AB$100,data!AB$101)</f>
        <v>-1.7996197931594727E-2</v>
      </c>
      <c r="AC12" s="103">
        <f>STANDARDIZE(data!AC12,data!AC$100,data!AC$101)</f>
        <v>-1.4169567398660914</v>
      </c>
      <c r="AD12" s="104">
        <f>STANDARDIZE(data!AD12,data!AD$100,data!AD$101)</f>
        <v>0.90199492174307205</v>
      </c>
      <c r="AE12" s="103">
        <f>STANDARDIZE(data!AE12,data!AE$100,data!AE$101)</f>
        <v>-1.4169912877248729</v>
      </c>
      <c r="AF12" s="104">
        <f>STANDARDIZE(data!AF12,data!AF$100,data!AF$101)</f>
        <v>-0.21380727682707332</v>
      </c>
      <c r="AG12" s="105">
        <f>STANDARDIZE(data!AG12,data!AG$100,data!AG$101)</f>
        <v>-0.2384716901846827</v>
      </c>
      <c r="AH12" s="58">
        <f>STANDARDIZE(data!AH12,data!AH$100,data!AH$101)</f>
        <v>-0.34179063249630715</v>
      </c>
      <c r="AI12" s="108"/>
      <c r="AJ12" s="129">
        <f>STANDARDIZE(data!AJ12,data!AJ$100,data!AJ$101)</f>
        <v>-3.0645011933928292</v>
      </c>
      <c r="AK12" s="107"/>
      <c r="AL12" s="109">
        <f>STANDARDIZE(data!AL12,data!AL$100,data!AL$101)</f>
        <v>-0.95585171320487161</v>
      </c>
      <c r="AM12" s="129">
        <f>STANDARDIZE(data!AM12,data!AM$100,data!AM$101)</f>
        <v>1.116486049928306</v>
      </c>
      <c r="AN12" s="19">
        <f>STANDARDIZE(data!AN12,data!AN$100,data!AN$101)</f>
        <v>-0.70960668923252368</v>
      </c>
      <c r="AO12" s="42">
        <f>STANDARDIZE(data!AO12,data!AO$100,data!AO$101)</f>
        <v>-1.3954112744392346</v>
      </c>
      <c r="AP12" s="58">
        <f>STANDARDIZE(data!AP12,data!AP$100,data!AP$101)</f>
        <v>-1.0649851291016283</v>
      </c>
      <c r="AQ12" s="19">
        <f>STANDARDIZE(data!AQ12,data!AQ$100,data!AQ$101)</f>
        <v>-0.61931490370760534</v>
      </c>
      <c r="AR12" s="110"/>
      <c r="AS12" s="62"/>
      <c r="AT12" s="62"/>
      <c r="AU12" s="62"/>
      <c r="AV12" s="62"/>
      <c r="AW12" s="62"/>
      <c r="AX12" s="62"/>
      <c r="AY12" s="62"/>
      <c r="AZ12" s="62"/>
      <c r="BA12" s="168">
        <f>STANDARDIZE(data!BA12,data!BA$100,data!BA$101)</f>
        <v>-0.56120616308637139</v>
      </c>
      <c r="BB12" s="169">
        <f>STANDARDIZE(data!BB12,data!BB$100,data!BB$101)</f>
        <v>1.5743313658908988</v>
      </c>
      <c r="BC12" s="169">
        <f>STANDARDIZE(data!BC12,data!BC$100,data!BC$101)</f>
        <v>0.63083486082737461</v>
      </c>
      <c r="BD12" s="169">
        <f>STANDARDIZE(data!BD12,data!BD$100,data!BD$101)</f>
        <v>1.3716061678438334</v>
      </c>
      <c r="BE12" s="169">
        <f>STANDARDIZE(data!BE12,data!BE$100,data!BE$101)</f>
        <v>1.4097728534526071</v>
      </c>
      <c r="BF12" s="169">
        <f>STANDARDIZE(data!BF12,data!BF$100,data!BF$101)</f>
        <v>1.5002353501204113</v>
      </c>
      <c r="BG12" s="169">
        <f>STANDARDIZE(data!BG12,data!BG$100,data!BG$101)</f>
        <v>0.18737888412099821</v>
      </c>
      <c r="BH12" s="169">
        <f>STANDARDIZE(data!BH12,data!BH$100,data!BH$101)</f>
        <v>-1.0953145479755579</v>
      </c>
      <c r="BI12" s="169">
        <f>STANDARDIZE(data!BI12,data!BI$100,data!BI$101)</f>
        <v>0.37258409150034105</v>
      </c>
      <c r="BJ12" s="169">
        <f>STANDARDIZE(data!BJ12,data!BJ$100,data!BJ$101)</f>
        <v>0.68147980361646754</v>
      </c>
      <c r="BK12" s="169">
        <f>STANDARDIZE(data!BK12,data!BK$100,data!BK$101)</f>
        <v>0.10482848367159557</v>
      </c>
    </row>
    <row r="13" spans="1:63" x14ac:dyDescent="0.3">
      <c r="A13" s="39">
        <v>1930</v>
      </c>
      <c r="B13" s="65">
        <f>STANDARDIZE(data!B13,data!B$100,data!B$101)</f>
        <v>-1.2226082506578206</v>
      </c>
      <c r="C13" s="99"/>
      <c r="D13" s="115">
        <f>STANDARDIZE(data!D13,data!D$100,data!D$101)</f>
        <v>-1.1411476085612791</v>
      </c>
      <c r="E13" s="134">
        <f>STANDARDIZE(data!E13,data!E$100,data!E$101)</f>
        <v>-1.3597148153250358</v>
      </c>
      <c r="F13" s="116">
        <f>STANDARDIZE(data!F13,data!F$100,data!F$101)</f>
        <v>-1.3878208937936536</v>
      </c>
      <c r="G13" s="100"/>
      <c r="H13" s="128">
        <f>STANDARDIZE(data!H13,data!H$100,data!H$101)</f>
        <v>-1.1059544273799855</v>
      </c>
      <c r="I13" s="101"/>
      <c r="J13" s="80">
        <f>STANDARDIZE(data!J13,data!J$100,data!J$101)</f>
        <v>-1.3619957315195852</v>
      </c>
      <c r="K13" s="102"/>
      <c r="L13" s="63">
        <f>STANDARDIZE(data!L13,data!L$100,data!L$101)</f>
        <v>-1.2881052140112663</v>
      </c>
      <c r="M13" s="63">
        <f>STANDARDIZE(data!M13,data!M$100,data!M$101)</f>
        <v>-1.0528340925491169</v>
      </c>
      <c r="N13" s="64">
        <f>STANDARDIZE(data!N13,data!N$100,data!N$101)</f>
        <v>-0.59007365460558237</v>
      </c>
      <c r="O13" s="30">
        <f>STANDARDIZE(data!O13,data!O$100,data!O$101)</f>
        <v>-0.540322518450425</v>
      </c>
      <c r="P13" s="64">
        <f>STANDARDIZE(data!P13,data!P$100,data!P$101)</f>
        <v>-0.51118198994350672</v>
      </c>
      <c r="Q13" s="30">
        <f>STANDARDIZE(data!Q13,data!Q$100,data!Q$101)</f>
        <v>-0.61069667255897775</v>
      </c>
      <c r="R13" s="30">
        <f>STANDARDIZE(data!R13,data!R$100,data!R$101)</f>
        <v>-2.3376038792811182</v>
      </c>
      <c r="S13" s="30">
        <f>STANDARDIZE(data!S13,data!S$100,data!S$101)</f>
        <v>-0.7547880677451716</v>
      </c>
      <c r="T13" s="30">
        <f>STANDARDIZE(data!T13,data!T$100,data!T$101)</f>
        <v>-0.70572341027622465</v>
      </c>
      <c r="U13" s="30">
        <f>STANDARDIZE(data!U13,data!U$100,data!U$101)</f>
        <v>-0.74457266498895036</v>
      </c>
      <c r="V13" s="30">
        <f>STANDARDIZE(data!V13,data!V$100,data!V$101)</f>
        <v>-0.68298797364646069</v>
      </c>
      <c r="W13" s="64">
        <f>STANDARDIZE(data!W13,data!W$100,data!W$101)</f>
        <v>-0.64896300687125086</v>
      </c>
      <c r="X13" s="30">
        <f>STANDARDIZE(data!X13,data!X$100,data!X$101)</f>
        <v>-0.59271235697850511</v>
      </c>
      <c r="Y13" s="30">
        <f>STANDARDIZE(data!Y13,data!Y$100,data!Y$101)</f>
        <v>0.81534302273191817</v>
      </c>
      <c r="Z13" s="30">
        <f>STANDARDIZE(data!Z13,data!Z$100,data!Z$101)</f>
        <v>-0.7399567229071875</v>
      </c>
      <c r="AA13" s="30">
        <f>STANDARDIZE(data!AA13,data!AA$100,data!AA$101)</f>
        <v>-0.69024224238016263</v>
      </c>
      <c r="AB13" s="104">
        <f>STANDARDIZE(data!AB13,data!AB$100,data!AB$101)</f>
        <v>-0.39228647321856397</v>
      </c>
      <c r="AC13" s="103">
        <f>STANDARDIZE(data!AC13,data!AC$100,data!AC$101)</f>
        <v>-1.496491807229736</v>
      </c>
      <c r="AD13" s="104">
        <f>STANDARDIZE(data!AD13,data!AD$100,data!AD$101)</f>
        <v>0.82258477548651121</v>
      </c>
      <c r="AE13" s="103">
        <f>STANDARDIZE(data!AE13,data!AE$100,data!AE$101)</f>
        <v>-1.4154100036385464</v>
      </c>
      <c r="AF13" s="104">
        <f>STANDARDIZE(data!AF13,data!AF$100,data!AF$101)</f>
        <v>-0.20678497988154954</v>
      </c>
      <c r="AG13" s="105">
        <f>STANDARDIZE(data!AG13,data!AG$100,data!AG$101)</f>
        <v>-0.8338279564571115</v>
      </c>
      <c r="AH13" s="58">
        <f>STANDARDIZE(data!AH13,data!AH$100,data!AH$101)</f>
        <v>-0.34179063249630715</v>
      </c>
      <c r="AI13" s="108"/>
      <c r="AJ13" s="129">
        <f>STANDARDIZE(data!AJ13,data!AJ$100,data!AJ$101)</f>
        <v>-3.0645011933928292</v>
      </c>
      <c r="AK13" s="107"/>
      <c r="AL13" s="109">
        <f>STANDARDIZE(data!AL13,data!AL$100,data!AL$101)</f>
        <v>-0.95585171320487161</v>
      </c>
      <c r="AM13" s="129">
        <f>STANDARDIZE(data!AM13,data!AM$100,data!AM$101)</f>
        <v>1.116486049928306</v>
      </c>
      <c r="AN13" s="19">
        <f>STANDARDIZE(data!AN13,data!AN$100,data!AN$101)</f>
        <v>-0.70960668923252368</v>
      </c>
      <c r="AO13" s="42">
        <f>STANDARDIZE(data!AO13,data!AO$100,data!AO$101)</f>
        <v>-1.3954112744392346</v>
      </c>
      <c r="AP13" s="58">
        <f>STANDARDIZE(data!AP13,data!AP$100,data!AP$101)</f>
        <v>-1.0649851291016283</v>
      </c>
      <c r="AQ13" s="19">
        <f>STANDARDIZE(data!AQ13,data!AQ$100,data!AQ$101)</f>
        <v>-0.61931490370760534</v>
      </c>
      <c r="AR13" s="110"/>
      <c r="AS13" s="62"/>
      <c r="AT13" s="62"/>
      <c r="AU13" s="62"/>
      <c r="AV13" s="62"/>
      <c r="AW13" s="62"/>
      <c r="AX13" s="62"/>
      <c r="AY13" s="62"/>
      <c r="AZ13" s="62"/>
      <c r="BA13" s="168">
        <f>STANDARDIZE(data!BA13,data!BA$100,data!BA$101)</f>
        <v>-0.56581445233598571</v>
      </c>
      <c r="BB13" s="169">
        <f>STANDARDIZE(data!BB13,data!BB$100,data!BB$101)</f>
        <v>-0.37617315063114842</v>
      </c>
      <c r="BC13" s="169">
        <f>STANDARDIZE(data!BC13,data!BC$100,data!BC$101)</f>
        <v>1.004079097284361</v>
      </c>
      <c r="BD13" s="169">
        <f>STANDARDIZE(data!BD13,data!BD$100,data!BD$101)</f>
        <v>-8.1323158501675666E-2</v>
      </c>
      <c r="BE13" s="169">
        <f>STANDARDIZE(data!BE13,data!BE$100,data!BE$101)</f>
        <v>-0.2393095093172595</v>
      </c>
      <c r="BF13" s="169">
        <f>STANDARDIZE(data!BF13,data!BF$100,data!BF$101)</f>
        <v>1.7869528149295675</v>
      </c>
      <c r="BG13" s="169">
        <f>STANDARDIZE(data!BG13,data!BG$100,data!BG$101)</f>
        <v>-1.9737806083311582</v>
      </c>
      <c r="BH13" s="169">
        <f>STANDARDIZE(data!BH13,data!BH$100,data!BH$101)</f>
        <v>-1.1616685776707345</v>
      </c>
      <c r="BI13" s="169">
        <f>STANDARDIZE(data!BI13,data!BI$100,data!BI$101)</f>
        <v>3.1039940187777697</v>
      </c>
      <c r="BJ13" s="169">
        <f>STANDARDIZE(data!BJ13,data!BJ$100,data!BJ$101)</f>
        <v>1.4190913852158724</v>
      </c>
      <c r="BK13" s="169">
        <f>STANDARDIZE(data!BK13,data!BK$100,data!BK$101)</f>
        <v>0.10482848367159557</v>
      </c>
    </row>
    <row r="14" spans="1:63" x14ac:dyDescent="0.3">
      <c r="A14" s="39">
        <v>1931</v>
      </c>
      <c r="B14" s="65">
        <f>STANDARDIZE(data!B14,data!B$100,data!B$101)</f>
        <v>-1.1696190626817724</v>
      </c>
      <c r="C14" s="99"/>
      <c r="D14" s="115">
        <f>STANDARDIZE(data!D14,data!D$100,data!D$101)</f>
        <v>-1.1305591378111235</v>
      </c>
      <c r="E14" s="134">
        <f>STANDARDIZE(data!E14,data!E$100,data!E$101)</f>
        <v>-1.3481529645546093</v>
      </c>
      <c r="F14" s="116">
        <f>STANDARDIZE(data!F14,data!F$100,data!F$101)</f>
        <v>-1.3633633379976491</v>
      </c>
      <c r="G14" s="100"/>
      <c r="H14" s="128">
        <f>STANDARDIZE(data!H14,data!H$100,data!H$101)</f>
        <v>-1.0707814505092121</v>
      </c>
      <c r="I14" s="101"/>
      <c r="J14" s="80">
        <f>STANDARDIZE(data!J14,data!J$100,data!J$101)</f>
        <v>-1.4104283305830962</v>
      </c>
      <c r="K14" s="102"/>
      <c r="L14" s="63">
        <f>STANDARDIZE(data!L14,data!L$100,data!L$101)</f>
        <v>-1.2671681966369175</v>
      </c>
      <c r="M14" s="63">
        <f>STANDARDIZE(data!M14,data!M$100,data!M$101)</f>
        <v>-0.89282937128031659</v>
      </c>
      <c r="N14" s="64">
        <f>STANDARDIZE(data!N14,data!N$100,data!N$101)</f>
        <v>-1.0980670330709101</v>
      </c>
      <c r="O14" s="30">
        <f>STANDARDIZE(data!O14,data!O$100,data!O$101)</f>
        <v>-0.5447618381619882</v>
      </c>
      <c r="P14" s="64">
        <f>STANDARDIZE(data!P14,data!P$100,data!P$101)</f>
        <v>-0.50377149676948951</v>
      </c>
      <c r="Q14" s="30">
        <f>STANDARDIZE(data!Q14,data!Q$100,data!Q$101)</f>
        <v>-0.60659434616920993</v>
      </c>
      <c r="R14" s="30">
        <f>STANDARDIZE(data!R14,data!R$100,data!R$101)</f>
        <v>-0.66851421844052061</v>
      </c>
      <c r="S14" s="30">
        <f>STANDARDIZE(data!S14,data!S$100,data!S$101)</f>
        <v>-0.72670185096813877</v>
      </c>
      <c r="T14" s="30">
        <f>STANDARDIZE(data!T14,data!T$100,data!T$101)</f>
        <v>-0.69664366830141633</v>
      </c>
      <c r="U14" s="30">
        <f>STANDARDIZE(data!U14,data!U$100,data!U$101)</f>
        <v>-0.75580288508189031</v>
      </c>
      <c r="V14" s="30">
        <f>STANDARDIZE(data!V14,data!V$100,data!V$101)</f>
        <v>-0.67951136853701366</v>
      </c>
      <c r="W14" s="64">
        <f>STANDARDIZE(data!W14,data!W$100,data!W$101)</f>
        <v>-0.6490318812998549</v>
      </c>
      <c r="X14" s="30">
        <f>STANDARDIZE(data!X14,data!X$100,data!X$101)</f>
        <v>-0.59162785334785251</v>
      </c>
      <c r="Y14" s="30">
        <f>STANDARDIZE(data!Y14,data!Y$100,data!Y$101)</f>
        <v>9.1625056444432973E-2</v>
      </c>
      <c r="Z14" s="30">
        <f>STANDARDIZE(data!Z14,data!Z$100,data!Z$101)</f>
        <v>-0.74233439136006441</v>
      </c>
      <c r="AA14" s="30">
        <f>STANDARDIZE(data!AA14,data!AA$100,data!AA$101)</f>
        <v>-0.68852507106375593</v>
      </c>
      <c r="AB14" s="104">
        <f>STANDARDIZE(data!AB14,data!AB$100,data!AB$101)</f>
        <v>-0.44994605800926585</v>
      </c>
      <c r="AC14" s="103">
        <f>STANDARDIZE(data!AC14,data!AC$100,data!AC$101)</f>
        <v>-1.4943024176777926</v>
      </c>
      <c r="AD14" s="104">
        <f>STANDARDIZE(data!AD14,data!AD$100,data!AD$101)</f>
        <v>0.83111429400238679</v>
      </c>
      <c r="AE14" s="103">
        <f>STANDARDIZE(data!AE14,data!AE$100,data!AE$101)</f>
        <v>-1.42257124587547</v>
      </c>
      <c r="AF14" s="104">
        <f>STANDARDIZE(data!AF14,data!AF$100,data!AF$101)</f>
        <v>-8.8021408672109488E-2</v>
      </c>
      <c r="AG14" s="105">
        <f>STANDARDIZE(data!AG14,data!AG$100,data!AG$101)</f>
        <v>-0.95351293336011334</v>
      </c>
      <c r="AH14" s="58">
        <f>STANDARDIZE(data!AH14,data!AH$100,data!AH$101)</f>
        <v>-0.27286225844115947</v>
      </c>
      <c r="AI14" s="108"/>
      <c r="AJ14" s="129">
        <f>STANDARDIZE(data!AJ14,data!AJ$100,data!AJ$101)</f>
        <v>-3.0645011933928292</v>
      </c>
      <c r="AK14" s="107"/>
      <c r="AL14" s="109">
        <f>STANDARDIZE(data!AL14,data!AL$100,data!AL$101)</f>
        <v>-0.95212138409922786</v>
      </c>
      <c r="AM14" s="129">
        <f>STANDARDIZE(data!AM14,data!AM$100,data!AM$101)</f>
        <v>1.0093349505782963</v>
      </c>
      <c r="AN14" s="19">
        <f>STANDARDIZE(data!AN14,data!AN$100,data!AN$101)</f>
        <v>-0.63307178687339927</v>
      </c>
      <c r="AO14" s="42">
        <f>STANDARDIZE(data!AO14,data!AO$100,data!AO$101)</f>
        <v>-1.3954112744392346</v>
      </c>
      <c r="AP14" s="58">
        <f>STANDARDIZE(data!AP14,data!AP$100,data!AP$101)</f>
        <v>-1.0494317506912481</v>
      </c>
      <c r="AQ14" s="19">
        <f>STANDARDIZE(data!AQ14,data!AQ$100,data!AQ$101)</f>
        <v>-0.61931490370760534</v>
      </c>
      <c r="AR14" s="110"/>
      <c r="AS14" s="62"/>
      <c r="AT14" s="62"/>
      <c r="AU14" s="62"/>
      <c r="AV14" s="62"/>
      <c r="AW14" s="62"/>
      <c r="AX14" s="62"/>
      <c r="AY14" s="62"/>
      <c r="AZ14" s="62"/>
      <c r="BA14" s="168">
        <f>STANDARDIZE(data!BA14,data!BA$100,data!BA$101)</f>
        <v>-0.56471956046266758</v>
      </c>
      <c r="BB14" s="169">
        <f>STANDARDIZE(data!BB14,data!BB$100,data!BB$101)</f>
        <v>0.86200818963697368</v>
      </c>
      <c r="BC14" s="169">
        <f>STANDARDIZE(data!BC14,data!BC$100,data!BC$101)</f>
        <v>1.8988564965744879</v>
      </c>
      <c r="BD14" s="169">
        <f>STANDARDIZE(data!BD14,data!BD$100,data!BD$101)</f>
        <v>1.4683718386839422</v>
      </c>
      <c r="BE14" s="169">
        <f>STANDARDIZE(data!BE14,data!BE$100,data!BE$101)</f>
        <v>0.84093332443286106</v>
      </c>
      <c r="BF14" s="169">
        <f>STANDARDIZE(data!BF14,data!BF$100,data!BF$101)</f>
        <v>2.6300813598839929</v>
      </c>
      <c r="BG14" s="169">
        <f>STANDARDIZE(data!BG14,data!BG$100,data!BG$101)</f>
        <v>-6.3407538720190448E-2</v>
      </c>
      <c r="BH14" s="169">
        <f>STANDARDIZE(data!BH14,data!BH$100,data!BH$101)</f>
        <v>-1.0953145479755579</v>
      </c>
      <c r="BI14" s="169">
        <f>STANDARDIZE(data!BI14,data!BI$100,data!BI$101)</f>
        <v>0.37258409150034105</v>
      </c>
      <c r="BJ14" s="169">
        <f>STANDARDIZE(data!BJ14,data!BJ$100,data!BJ$101)</f>
        <v>0.67730239174656781</v>
      </c>
      <c r="BK14" s="169">
        <f>STANDARDIZE(data!BK14,data!BK$100,data!BK$101)</f>
        <v>0.10482848367159557</v>
      </c>
    </row>
    <row r="15" spans="1:63" x14ac:dyDescent="0.3">
      <c r="A15" s="39">
        <v>1932</v>
      </c>
      <c r="B15" s="65">
        <f>STANDARDIZE(data!B15,data!B$100,data!B$101)</f>
        <v>-1.1696190626817724</v>
      </c>
      <c r="C15" s="99"/>
      <c r="D15" s="115">
        <f>STANDARDIZE(data!D15,data!D$100,data!D$101)</f>
        <v>-1.0787498336563264</v>
      </c>
      <c r="E15" s="134">
        <f>STANDARDIZE(data!E15,data!E$100,data!E$101)</f>
        <v>-1.2578269830363806</v>
      </c>
      <c r="F15" s="116">
        <f>STANDARDIZE(data!F15,data!F$100,data!F$101)</f>
        <v>-1.3438883242438604</v>
      </c>
      <c r="G15" s="100"/>
      <c r="H15" s="128">
        <f>STANDARDIZE(data!H15,data!H$100,data!H$101)</f>
        <v>-1.0531949620738255</v>
      </c>
      <c r="I15" s="101"/>
      <c r="J15" s="80">
        <f>STANDARDIZE(data!J15,data!J$100,data!J$101)</f>
        <v>-1.4921126269011162</v>
      </c>
      <c r="K15" s="102"/>
      <c r="L15" s="63">
        <f>STANDARDIZE(data!L15,data!L$100,data!L$101)</f>
        <v>-1.2950487565830882</v>
      </c>
      <c r="M15" s="63">
        <f>STANDARDIZE(data!M15,data!M$100,data!M$101)</f>
        <v>-0.66828854585610031</v>
      </c>
      <c r="N15" s="64">
        <f>STANDARDIZE(data!N15,data!N$100,data!N$101)</f>
        <v>-1.82964101319262</v>
      </c>
      <c r="O15" s="30">
        <f>STANDARDIZE(data!O15,data!O$100,data!O$101)</f>
        <v>-0.56974179766386079</v>
      </c>
      <c r="P15" s="64">
        <f>STANDARDIZE(data!P15,data!P$100,data!P$101)</f>
        <v>-0.50632179728535875</v>
      </c>
      <c r="Q15" s="30">
        <f>STANDARDIZE(data!Q15,data!Q$100,data!Q$101)</f>
        <v>-0.61039046090108351</v>
      </c>
      <c r="R15" s="30">
        <f>STANDARDIZE(data!R15,data!R$100,data!R$101)</f>
        <v>-0.72180030357530989</v>
      </c>
      <c r="S15" s="30">
        <f>STANDARDIZE(data!S15,data!S$100,data!S$101)</f>
        <v>-0.73981493021489797</v>
      </c>
      <c r="T15" s="30">
        <f>STANDARDIZE(data!T15,data!T$100,data!T$101)</f>
        <v>-0.71267489117459704</v>
      </c>
      <c r="U15" s="30">
        <f>STANDARDIZE(data!U15,data!U$100,data!U$101)</f>
        <v>-0.76537778179824201</v>
      </c>
      <c r="V15" s="30">
        <f>STANDARDIZE(data!V15,data!V$100,data!V$101)</f>
        <v>-0.68371251885750772</v>
      </c>
      <c r="W15" s="64">
        <f>STANDARDIZE(data!W15,data!W$100,data!W$101)</f>
        <v>-0.65144904431789197</v>
      </c>
      <c r="X15" s="30">
        <f>STANDARDIZE(data!X15,data!X$100,data!X$101)</f>
        <v>-0.5933728841107434</v>
      </c>
      <c r="Y15" s="30">
        <f>STANDARDIZE(data!Y15,data!Y$100,data!Y$101)</f>
        <v>0.12413421164325916</v>
      </c>
      <c r="Z15" s="30">
        <f>STANDARDIZE(data!Z15,data!Z$100,data!Z$101)</f>
        <v>-0.75021377487705576</v>
      </c>
      <c r="AA15" s="30">
        <f>STANDARDIZE(data!AA15,data!AA$100,data!AA$101)</f>
        <v>-0.69445351499208174</v>
      </c>
      <c r="AB15" s="104">
        <f>STANDARDIZE(data!AB15,data!AB$100,data!AB$101)</f>
        <v>-0.43839138845149783</v>
      </c>
      <c r="AC15" s="103">
        <f>STANDARDIZE(data!AC15,data!AC$100,data!AC$101)</f>
        <v>-1.3327565480717223</v>
      </c>
      <c r="AD15" s="104">
        <f>STANDARDIZE(data!AD15,data!AD$100,data!AD$101)</f>
        <v>0.8204451116411654</v>
      </c>
      <c r="AE15" s="103">
        <f>STANDARDIZE(data!AE15,data!AE$100,data!AE$101)</f>
        <v>-1.4389232648848085</v>
      </c>
      <c r="AF15" s="104">
        <f>STANDARDIZE(data!AF15,data!AF$100,data!AF$101)</f>
        <v>0.34585551630946942</v>
      </c>
      <c r="AG15" s="105">
        <f>STANDARDIZE(data!AG15,data!AG$100,data!AG$101)</f>
        <v>-1.5857645835839855</v>
      </c>
      <c r="AH15" s="58">
        <f>STANDARDIZE(data!AH15,data!AH$100,data!AH$101)</f>
        <v>-0.23839807141358893</v>
      </c>
      <c r="AI15" s="108"/>
      <c r="AJ15" s="129">
        <f>STANDARDIZE(data!AJ15,data!AJ$100,data!AJ$101)</f>
        <v>-3.0645011933928292</v>
      </c>
      <c r="AK15" s="107"/>
      <c r="AL15" s="109">
        <f>STANDARDIZE(data!AL15,data!AL$100,data!AL$101)</f>
        <v>-0.95020292941377538</v>
      </c>
      <c r="AM15" s="129">
        <f>STANDARDIZE(data!AM15,data!AM$100,data!AM$101)</f>
        <v>0.96341305085686335</v>
      </c>
      <c r="AN15" s="19">
        <f>STANDARDIZE(data!AN15,data!AN$100,data!AN$101)</f>
        <v>-0.59480433569383706</v>
      </c>
      <c r="AO15" s="42">
        <f>STANDARDIZE(data!AO15,data!AO$100,data!AO$101)</f>
        <v>-1.3954112744392346</v>
      </c>
      <c r="AP15" s="58">
        <f>STANDARDIZE(data!AP15,data!AP$100,data!AP$101)</f>
        <v>-1.0414328715465464</v>
      </c>
      <c r="AQ15" s="19">
        <f>STANDARDIZE(data!AQ15,data!AQ$100,data!AQ$101)</f>
        <v>-0.61931490370760534</v>
      </c>
      <c r="AR15" s="110"/>
      <c r="AS15" s="62"/>
      <c r="AT15" s="62"/>
      <c r="AU15" s="62"/>
      <c r="AV15" s="62"/>
      <c r="AW15" s="62"/>
      <c r="AX15" s="62"/>
      <c r="AY15" s="62"/>
      <c r="AZ15" s="62"/>
      <c r="BA15" s="168">
        <f>STANDARDIZE(data!BA15,data!BA$100,data!BA$101)</f>
        <v>-0.56648080055753003</v>
      </c>
      <c r="BB15" s="169">
        <f>STANDARDIZE(data!BB15,data!BB$100,data!BB$101)</f>
        <v>1.4683548481431397</v>
      </c>
      <c r="BC15" s="169">
        <f>STANDARDIZE(data!BC15,data!BC$100,data!BC$101)</f>
        <v>1.7767955435709866</v>
      </c>
      <c r="BD15" s="169">
        <f>STANDARDIZE(data!BD15,data!BD$100,data!BD$101)</f>
        <v>2.2222775129904591</v>
      </c>
      <c r="BE15" s="169">
        <f>STANDARDIZE(data!BE15,data!BE$100,data!BE$101)</f>
        <v>1.3556502574876215</v>
      </c>
      <c r="BF15" s="169">
        <f>STANDARDIZE(data!BF15,data!BF$100,data!BF$101)</f>
        <v>2.5386901679760747</v>
      </c>
      <c r="BG15" s="169">
        <f>STANDARDIZE(data!BG15,data!BG$100,data!BG$101)</f>
        <v>0.17538909498118041</v>
      </c>
      <c r="BH15" s="169">
        <f>STANDARDIZE(data!BH15,data!BH$100,data!BH$101)</f>
        <v>-1.0953145479755579</v>
      </c>
      <c r="BI15" s="169">
        <f>STANDARDIZE(data!BI15,data!BI$100,data!BI$101)</f>
        <v>-0.2962139389543878</v>
      </c>
      <c r="BJ15" s="169">
        <f>STANDARDIZE(data!BJ15,data!BJ$100,data!BJ$101)</f>
        <v>0.58420578436023551</v>
      </c>
      <c r="BK15" s="169">
        <f>STANDARDIZE(data!BK15,data!BK$100,data!BK$101)</f>
        <v>0.10482848367159557</v>
      </c>
    </row>
    <row r="16" spans="1:63" x14ac:dyDescent="0.3">
      <c r="A16" s="39">
        <v>1933</v>
      </c>
      <c r="B16" s="65">
        <f>STANDARDIZE(data!B16,data!B$100,data!B$101)</f>
        <v>-1.1519560000230897</v>
      </c>
      <c r="C16" s="99"/>
      <c r="D16" s="115">
        <f>STANDARDIZE(data!D16,data!D$100,data!D$101)</f>
        <v>-1.0657524877519415</v>
      </c>
      <c r="E16" s="134">
        <f>STANDARDIZE(data!E16,data!E$100,data!E$101)</f>
        <v>-1.2512032055647557</v>
      </c>
      <c r="F16" s="116">
        <f>STANDARDIZE(data!F16,data!F$100,data!F$101)</f>
        <v>-1.3391560193397003</v>
      </c>
      <c r="G16" s="100"/>
      <c r="H16" s="128">
        <f>STANDARDIZE(data!H16,data!H$100,data!H$101)</f>
        <v>-1.0356084736384388</v>
      </c>
      <c r="I16" s="101"/>
      <c r="J16" s="80">
        <f>STANDARDIZE(data!J16,data!J$100,data!J$101)</f>
        <v>-1.5051747457183011</v>
      </c>
      <c r="K16" s="102"/>
      <c r="L16" s="63">
        <f>STANDARDIZE(data!L16,data!L$100,data!L$101)</f>
        <v>-1.2314908189533356</v>
      </c>
      <c r="M16" s="63">
        <f>STANDARDIZE(data!M16,data!M$100,data!M$101)</f>
        <v>-0.51893339127664018</v>
      </c>
      <c r="N16" s="64">
        <f>STANDARDIZE(data!N16,data!N$100,data!N$101)</f>
        <v>-1.9870286622837012</v>
      </c>
      <c r="O16" s="30">
        <f>STANDARDIZE(data!O16,data!O$100,data!O$101)</f>
        <v>-0.56953696017355826</v>
      </c>
      <c r="P16" s="64">
        <f>STANDARDIZE(data!P16,data!P$100,data!P$101)</f>
        <v>-0.50529022564735804</v>
      </c>
      <c r="Q16" s="30">
        <f>STANDARDIZE(data!Q16,data!Q$100,data!Q$101)</f>
        <v>-0.60956743218616827</v>
      </c>
      <c r="R16" s="30">
        <f>STANDARDIZE(data!R16,data!R$100,data!R$101)</f>
        <v>-0.55830995291670393</v>
      </c>
      <c r="S16" s="30">
        <f>STANDARDIZE(data!S16,data!S$100,data!S$101)</f>
        <v>-0.73831111193481491</v>
      </c>
      <c r="T16" s="30">
        <f>STANDARDIZE(data!T16,data!T$100,data!T$101)</f>
        <v>-0.71284966294892904</v>
      </c>
      <c r="U16" s="30">
        <f>STANDARDIZE(data!U16,data!U$100,data!U$101)</f>
        <v>-0.7642109101443515</v>
      </c>
      <c r="V16" s="30">
        <f>STANDARDIZE(data!V16,data!V$100,data!V$101)</f>
        <v>-0.68246867296293967</v>
      </c>
      <c r="W16" s="64">
        <f>STANDARDIZE(data!W16,data!W$100,data!W$101)</f>
        <v>-0.65152615439562045</v>
      </c>
      <c r="X16" s="30">
        <f>STANDARDIZE(data!X16,data!X$100,data!X$101)</f>
        <v>-0.59334009296962809</v>
      </c>
      <c r="Y16" s="30">
        <f>STANDARDIZE(data!Y16,data!Y$100,data!Y$101)</f>
        <v>5.7427244090362928E-2</v>
      </c>
      <c r="Z16" s="30">
        <f>STANDARDIZE(data!Z16,data!Z$100,data!Z$101)</f>
        <v>-0.75120913961604252</v>
      </c>
      <c r="AA16" s="30">
        <f>STANDARDIZE(data!AA16,data!AA$100,data!AA$101)</f>
        <v>-0.6949900385454979</v>
      </c>
      <c r="AB16" s="104">
        <f>STANDARDIZE(data!AB16,data!AB$100,data!AB$101)</f>
        <v>-0.53608178365203163</v>
      </c>
      <c r="AC16" s="103">
        <f>STANDARDIZE(data!AC16,data!AC$100,data!AC$101)</f>
        <v>-1.4347804617972773</v>
      </c>
      <c r="AD16" s="104">
        <f>STANDARDIZE(data!AD16,data!AD$100,data!AD$101)</f>
        <v>0.6001918790754186</v>
      </c>
      <c r="AE16" s="103">
        <f>STANDARDIZE(data!AE16,data!AE$100,data!AE$101)</f>
        <v>-1.4766840155597596</v>
      </c>
      <c r="AF16" s="104">
        <f>STANDARDIZE(data!AF16,data!AF$100,data!AF$101)</f>
        <v>0.5027554376233061</v>
      </c>
      <c r="AG16" s="105">
        <f>STANDARDIZE(data!AG16,data!AG$100,data!AG$101)</f>
        <v>-1.7897333662003037</v>
      </c>
      <c r="AH16" s="58">
        <f>STANDARDIZE(data!AH16,data!AH$100,data!AH$101)</f>
        <v>-0.20393388438601842</v>
      </c>
      <c r="AI16" s="108"/>
      <c r="AJ16" s="129">
        <f>STANDARDIZE(data!AJ16,data!AJ$100,data!AJ$101)</f>
        <v>-3.0645011933928292</v>
      </c>
      <c r="AK16" s="107"/>
      <c r="AL16" s="109">
        <f>STANDARDIZE(data!AL16,data!AL$100,data!AL$101)</f>
        <v>-0.9482489496250287</v>
      </c>
      <c r="AM16" s="129">
        <f>STANDARDIZE(data!AM16,data!AM$100,data!AM$101)</f>
        <v>0.91749115113543056</v>
      </c>
      <c r="AN16" s="19">
        <f>STANDARDIZE(data!AN16,data!AN$100,data!AN$101)</f>
        <v>-0.55653688451428185</v>
      </c>
      <c r="AO16" s="42">
        <f>STANDARDIZE(data!AO16,data!AO$100,data!AO$101)</f>
        <v>-1.3954112744392346</v>
      </c>
      <c r="AP16" s="58">
        <f>STANDARDIZE(data!AP16,data!AP$100,data!AP$101)</f>
        <v>-1.0332858726625516</v>
      </c>
      <c r="AQ16" s="19">
        <f>STANDARDIZE(data!AQ16,data!AQ$100,data!AQ$101)</f>
        <v>-0.61931490370760534</v>
      </c>
      <c r="AR16" s="110"/>
      <c r="AS16" s="62"/>
      <c r="AT16" s="62"/>
      <c r="AU16" s="62"/>
      <c r="AV16" s="62"/>
      <c r="AW16" s="62"/>
      <c r="AX16" s="62"/>
      <c r="AY16" s="62"/>
      <c r="AZ16" s="62"/>
      <c r="BA16" s="168">
        <f>STANDARDIZE(data!BA16,data!BA$100,data!BA$101)</f>
        <v>-0.56644777214506192</v>
      </c>
      <c r="BB16" s="169">
        <f>STANDARDIZE(data!BB16,data!BB$100,data!BB$101)</f>
        <v>1.9486028652785543</v>
      </c>
      <c r="BC16" s="169">
        <f>STANDARDIZE(data!BC16,data!BC$100,data!BC$101)</f>
        <v>2.0168823767514268</v>
      </c>
      <c r="BD16" s="169">
        <f>STANDARDIZE(data!BD16,data!BD$100,data!BD$101)</f>
        <v>3.2549260898662435</v>
      </c>
      <c r="BE16" s="169">
        <f>STANDARDIZE(data!BE16,data!BE$100,data!BE$101)</f>
        <v>1.7709583408107761</v>
      </c>
      <c r="BF16" s="169">
        <f>STANDARDIZE(data!BF16,data!BF$100,data!BF$101)</f>
        <v>2.7680641398233994</v>
      </c>
      <c r="BG16" s="169">
        <f>STANDARDIZE(data!BG16,data!BG$100,data!BG$101)</f>
        <v>0.71692790446295085</v>
      </c>
      <c r="BH16" s="169">
        <f>STANDARDIZE(data!BH16,data!BH$100,data!BH$101)</f>
        <v>-1.0815544957346226</v>
      </c>
      <c r="BI16" s="169">
        <f>STANDARDIZE(data!BI16,data!BI$100,data!BI$101)</f>
        <v>-0.2962139389543878</v>
      </c>
      <c r="BJ16" s="169">
        <f>STANDARDIZE(data!BJ16,data!BJ$100,data!BJ$101)</f>
        <v>0.68147980361646754</v>
      </c>
      <c r="BK16" s="169">
        <f>STANDARDIZE(data!BK16,data!BK$100,data!BK$101)</f>
        <v>0.10482848367159557</v>
      </c>
    </row>
    <row r="17" spans="1:63" x14ac:dyDescent="0.3">
      <c r="A17" s="39">
        <v>1934</v>
      </c>
      <c r="B17" s="65">
        <f>STANDARDIZE(data!B17,data!B$100,data!B$101)</f>
        <v>-1.1342929373644068</v>
      </c>
      <c r="C17" s="99"/>
      <c r="D17" s="115">
        <f>STANDARDIZE(data!D17,data!D$100,data!D$101)</f>
        <v>-1.0786254346978605</v>
      </c>
      <c r="E17" s="134">
        <f>STANDARDIZE(data!E17,data!E$100,data!E$101)</f>
        <v>-1.2695582087200459</v>
      </c>
      <c r="F17" s="116">
        <f>STANDARDIZE(data!F17,data!F$100,data!F$101)</f>
        <v>-1.3396307760481603</v>
      </c>
      <c r="G17" s="100"/>
      <c r="H17" s="128">
        <f>STANDARDIZE(data!H17,data!H$100,data!H$101)</f>
        <v>-1.0180219852030521</v>
      </c>
      <c r="I17" s="101"/>
      <c r="J17" s="80">
        <f>STANDARDIZE(data!J17,data!J$100,data!J$101)</f>
        <v>-1.4695018103024016</v>
      </c>
      <c r="K17" s="102"/>
      <c r="L17" s="63">
        <f>STANDARDIZE(data!L17,data!L$100,data!L$101)</f>
        <v>-1.1897530494150135</v>
      </c>
      <c r="M17" s="63">
        <f>STANDARDIZE(data!M17,data!M$100,data!M$101)</f>
        <v>-0.57464187541391398</v>
      </c>
      <c r="N17" s="64">
        <f>STANDARDIZE(data!N17,data!N$100,data!N$101)</f>
        <v>-1.7400688967321387</v>
      </c>
      <c r="O17" s="30">
        <f>STANDARDIZE(data!O17,data!O$100,data!O$101)</f>
        <v>-0.54714991013819736</v>
      </c>
      <c r="P17" s="64">
        <f>STANDARDIZE(data!P17,data!P$100,data!P$101)</f>
        <v>-0.50466135629678366</v>
      </c>
      <c r="Q17" s="30">
        <f>STANDARDIZE(data!Q17,data!Q$100,data!Q$101)</f>
        <v>-0.60629588973964776</v>
      </c>
      <c r="R17" s="30">
        <f>STANDARDIZE(data!R17,data!R$100,data!R$101)</f>
        <v>-0.92807358555380692</v>
      </c>
      <c r="S17" s="30">
        <f>STANDARDIZE(data!S17,data!S$100,data!S$101)</f>
        <v>-0.73558938162542464</v>
      </c>
      <c r="T17" s="30">
        <f>STANDARDIZE(data!T17,data!T$100,data!T$101)</f>
        <v>-0.70356210048486234</v>
      </c>
      <c r="U17" s="30">
        <f>STANDARDIZE(data!U17,data!U$100,data!U$101)</f>
        <v>-0.76477292436710187</v>
      </c>
      <c r="V17" s="30">
        <f>STANDARDIZE(data!V17,data!V$100,data!V$101)</f>
        <v>-0.67871800451559849</v>
      </c>
      <c r="W17" s="64">
        <f>STANDARDIZE(data!W17,data!W$100,data!W$101)</f>
        <v>-0.65000893431006079</v>
      </c>
      <c r="X17" s="30">
        <f>STANDARDIZE(data!X17,data!X$100,data!X$101)</f>
        <v>-0.59219332604473085</v>
      </c>
      <c r="Y17" s="30">
        <f>STANDARDIZE(data!Y17,data!Y$100,data!Y$101)</f>
        <v>2.2426010934555853E-2</v>
      </c>
      <c r="Z17" s="30">
        <f>STANDARDIZE(data!Z17,data!Z$100,data!Z$101)</f>
        <v>-0.74764274137225395</v>
      </c>
      <c r="AA17" s="30">
        <f>STANDARDIZE(data!AA17,data!AA$100,data!AA$101)</f>
        <v>-0.69217264782389254</v>
      </c>
      <c r="AB17" s="104">
        <f>STANDARDIZE(data!AB17,data!AB$100,data!AB$101)</f>
        <v>-0.36392751403256246</v>
      </c>
      <c r="AC17" s="103">
        <f>STANDARDIZE(data!AC17,data!AC$100,data!AC$101)</f>
        <v>-1.4485813457770733</v>
      </c>
      <c r="AD17" s="104">
        <f>STANDARDIZE(data!AD17,data!AD$100,data!AD$101)</f>
        <v>0.52285272756915979</v>
      </c>
      <c r="AE17" s="103">
        <f>STANDARDIZE(data!AE17,data!AE$100,data!AE$101)</f>
        <v>-1.4877711683519079</v>
      </c>
      <c r="AF17" s="104">
        <f>STANDARDIZE(data!AF17,data!AF$100,data!AF$101)</f>
        <v>0.75434719579509257</v>
      </c>
      <c r="AG17" s="105">
        <f>STANDARDIZE(data!AG17,data!AG$100,data!AG$101)</f>
        <v>-1.6158937127985469</v>
      </c>
      <c r="AH17" s="58">
        <f>STANDARDIZE(data!AH17,data!AH$100,data!AH$101)</f>
        <v>-0.16946969735844791</v>
      </c>
      <c r="AI17" s="108"/>
      <c r="AJ17" s="129">
        <f>STANDARDIZE(data!AJ17,data!AJ$100,data!AJ$101)</f>
        <v>-3.0645011933928292</v>
      </c>
      <c r="AK17" s="107"/>
      <c r="AL17" s="109">
        <f>STANDARDIZE(data!AL17,data!AL$100,data!AL$101)</f>
        <v>-0.94625944473298751</v>
      </c>
      <c r="AM17" s="129">
        <f>STANDARDIZE(data!AM17,data!AM$100,data!AM$101)</f>
        <v>0.87156925141399766</v>
      </c>
      <c r="AN17" s="19">
        <f>STANDARDIZE(data!AN17,data!AN$100,data!AN$101)</f>
        <v>-0.51826943333471964</v>
      </c>
      <c r="AO17" s="42">
        <f>STANDARDIZE(data!AO17,data!AO$100,data!AO$101)</f>
        <v>-1.3954112744392346</v>
      </c>
      <c r="AP17" s="58">
        <f>STANDARDIZE(data!AP17,data!AP$100,data!AP$101)</f>
        <v>-1.0249907540392638</v>
      </c>
      <c r="AQ17" s="19">
        <f>STANDARDIZE(data!AQ17,data!AQ$100,data!AQ$101)</f>
        <v>-0.61931490370760534</v>
      </c>
      <c r="AR17" s="110"/>
      <c r="AS17" s="62"/>
      <c r="AT17" s="62"/>
      <c r="AU17" s="62"/>
      <c r="AV17" s="62"/>
      <c r="AW17" s="62"/>
      <c r="AX17" s="62"/>
      <c r="AY17" s="62"/>
      <c r="AZ17" s="62"/>
      <c r="BA17" s="168">
        <f>STANDARDIZE(data!BA17,data!BA$100,data!BA$101)</f>
        <v>-0.56529012628805442</v>
      </c>
      <c r="BB17" s="169">
        <f>STANDARDIZE(data!BB17,data!BB$100,data!BB$101)</f>
        <v>1.0068874797225178</v>
      </c>
      <c r="BC17" s="169">
        <f>STANDARDIZE(data!BC17,data!BC$100,data!BC$101)</f>
        <v>1.9291195427737031</v>
      </c>
      <c r="BD17" s="169">
        <f>STANDARDIZE(data!BD17,data!BD$100,data!BD$101)</f>
        <v>2.3291530300377428</v>
      </c>
      <c r="BE17" s="169">
        <f>STANDARDIZE(data!BE17,data!BE$100,data!BE$101)</f>
        <v>0.96906028630915308</v>
      </c>
      <c r="BF17" s="169">
        <f>STANDARDIZE(data!BF17,data!BF$100,data!BF$101)</f>
        <v>2.6650250509076097</v>
      </c>
      <c r="BG17" s="169">
        <f>STANDARDIZE(data!BG17,data!BG$100,data!BG$101)</f>
        <v>-0.19129862287824698</v>
      </c>
      <c r="BH17" s="169">
        <f>STANDARDIZE(data!BH17,data!BH$100,data!BH$101)</f>
        <v>-1.0528112754980026</v>
      </c>
      <c r="BI17" s="169">
        <f>STANDARDIZE(data!BI17,data!BI$100,data!BI$101)</f>
        <v>-0.2962139389543878</v>
      </c>
      <c r="BJ17" s="169">
        <f>STANDARDIZE(data!BJ17,data!BJ$100,data!BJ$101)</f>
        <v>0.64507664303591439</v>
      </c>
      <c r="BK17" s="169">
        <f>STANDARDIZE(data!BK17,data!BK$100,data!BK$101)</f>
        <v>0.10482848367159557</v>
      </c>
    </row>
    <row r="18" spans="1:63" x14ac:dyDescent="0.3">
      <c r="A18" s="39">
        <v>1935</v>
      </c>
      <c r="B18" s="65">
        <f>STANDARDIZE(data!B18,data!B$100,data!B$101)</f>
        <v>-1.1342929373644068</v>
      </c>
      <c r="C18" s="99"/>
      <c r="D18" s="115">
        <f>STANDARDIZE(data!D18,data!D$100,data!D$101)</f>
        <v>-1.11364391005406</v>
      </c>
      <c r="E18" s="134">
        <f>STANDARDIZE(data!E18,data!E$100,data!E$101)</f>
        <v>-1.3368873984492238</v>
      </c>
      <c r="F18" s="116">
        <f>STANDARDIZE(data!F18,data!F$100,data!F$101)</f>
        <v>-1.3588159774977251</v>
      </c>
      <c r="G18" s="100"/>
      <c r="H18" s="128">
        <f>STANDARDIZE(data!H18,data!H$100,data!H$101)</f>
        <v>-1.0356084736384388</v>
      </c>
      <c r="I18" s="101"/>
      <c r="J18" s="80">
        <f>STANDARDIZE(data!J18,data!J$100,data!J$101)</f>
        <v>-1.439005449524839</v>
      </c>
      <c r="K18" s="102"/>
      <c r="L18" s="63">
        <f>STANDARDIZE(data!L18,data!L$100,data!L$101)</f>
        <v>-1.1266779053413456</v>
      </c>
      <c r="M18" s="63">
        <f>STANDARDIZE(data!M18,data!M$100,data!M$101)</f>
        <v>-0.60455484853336072</v>
      </c>
      <c r="N18" s="64">
        <f>STANDARDIZE(data!N18,data!N$100,data!N$101)</f>
        <v>-1.4803546591154633</v>
      </c>
      <c r="O18" s="30">
        <f>STANDARDIZE(data!O18,data!O$100,data!O$101)</f>
        <v>-0.54942339626094772</v>
      </c>
      <c r="P18" s="64">
        <f>STANDARDIZE(data!P18,data!P$100,data!P$101)</f>
        <v>-0.50308080767602348</v>
      </c>
      <c r="Q18" s="30">
        <f>STANDARDIZE(data!Q18,data!Q$100,data!Q$101)</f>
        <v>-0.60547129163195124</v>
      </c>
      <c r="R18" s="30">
        <f>STANDARDIZE(data!R18,data!R$100,data!R$101)</f>
        <v>-0.67234987771457722</v>
      </c>
      <c r="S18" s="30">
        <f>STANDARDIZE(data!S18,data!S$100,data!S$101)</f>
        <v>-0.73000242691736195</v>
      </c>
      <c r="T18" s="30">
        <f>STANDARDIZE(data!T18,data!T$100,data!T$101)</f>
        <v>-0.700781027648268</v>
      </c>
      <c r="U18" s="30">
        <f>STANDARDIZE(data!U18,data!U$100,data!U$101)</f>
        <v>-0.75912920918026983</v>
      </c>
      <c r="V18" s="30">
        <f>STANDARDIZE(data!V18,data!V$100,data!V$101)</f>
        <v>-0.6772252855646671</v>
      </c>
      <c r="W18" s="64">
        <f>STANDARDIZE(data!W18,data!W$100,data!W$101)</f>
        <v>-0.64936954291395887</v>
      </c>
      <c r="X18" s="30">
        <f>STANDARDIZE(data!X18,data!X$100,data!X$101)</f>
        <v>-0.59179033135554182</v>
      </c>
      <c r="Y18" s="30">
        <f>STANDARDIZE(data!Y18,data!Y$100,data!Y$101)</f>
        <v>5.2713091534809596E-2</v>
      </c>
      <c r="Z18" s="30">
        <f>STANDARDIZE(data!Z18,data!Z$100,data!Z$101)</f>
        <v>-0.74602156576360035</v>
      </c>
      <c r="AA18" s="30">
        <f>STANDARDIZE(data!AA18,data!AA$100,data!AA$101)</f>
        <v>-0.69107832984807938</v>
      </c>
      <c r="AB18" s="104">
        <f>STANDARDIZE(data!AB18,data!AB$100,data!AB$101)</f>
        <v>-0.71014164246548372</v>
      </c>
      <c r="AC18" s="103">
        <f>STANDARDIZE(data!AC18,data!AC$100,data!AC$101)</f>
        <v>-1.6049353857030937</v>
      </c>
      <c r="AD18" s="104">
        <f>STANDARDIZE(data!AD18,data!AD$100,data!AD$101)</f>
        <v>-7.9400671600495618E-2</v>
      </c>
      <c r="AE18" s="103">
        <f>STANDARDIZE(data!AE18,data!AE$100,data!AE$101)</f>
        <v>-1.5824528939915348</v>
      </c>
      <c r="AF18" s="104">
        <f>STANDARDIZE(data!AF18,data!AF$100,data!AF$101)</f>
        <v>0.87484390915489163</v>
      </c>
      <c r="AG18" s="105">
        <f>STANDARDIZE(data!AG18,data!AG$100,data!AG$101)</f>
        <v>-1.3573665405988788</v>
      </c>
      <c r="AH18" s="58">
        <f>STANDARDIZE(data!AH18,data!AH$100,data!AH$101)</f>
        <v>-0.20393388438601842</v>
      </c>
      <c r="AI18" s="108"/>
      <c r="AJ18" s="129">
        <f>STANDARDIZE(data!AJ18,data!AJ$100,data!AJ$101)</f>
        <v>-3.0645011933928292</v>
      </c>
      <c r="AK18" s="107"/>
      <c r="AL18" s="109">
        <f>STANDARDIZE(data!AL18,data!AL$100,data!AL$101)</f>
        <v>-0.9482489496250287</v>
      </c>
      <c r="AM18" s="129">
        <f>STANDARDIZE(data!AM18,data!AM$100,data!AM$101)</f>
        <v>0.91749115113543056</v>
      </c>
      <c r="AN18" s="19">
        <f>STANDARDIZE(data!AN18,data!AN$100,data!AN$101)</f>
        <v>-0.55653688451428185</v>
      </c>
      <c r="AO18" s="42">
        <f>STANDARDIZE(data!AO18,data!AO$100,data!AO$101)</f>
        <v>-1.3954112744392346</v>
      </c>
      <c r="AP18" s="58">
        <f>STANDARDIZE(data!AP18,data!AP$100,data!AP$101)</f>
        <v>-1.0332858726625516</v>
      </c>
      <c r="AQ18" s="19">
        <f>STANDARDIZE(data!AQ18,data!AQ$100,data!AQ$101)</f>
        <v>-0.61931490370760534</v>
      </c>
      <c r="AR18" s="110"/>
      <c r="AS18" s="62"/>
      <c r="AT18" s="62"/>
      <c r="AU18" s="62"/>
      <c r="AV18" s="62"/>
      <c r="AW18" s="62"/>
      <c r="AX18" s="62"/>
      <c r="AY18" s="62"/>
      <c r="AZ18" s="62"/>
      <c r="BA18" s="168">
        <f>STANDARDIZE(data!BA18,data!BA$100,data!BA$101)</f>
        <v>-0.56488387681469654</v>
      </c>
      <c r="BB18" s="169">
        <f>STANDARDIZE(data!BB18,data!BB$100,data!BB$101)</f>
        <v>1.3503050562215857</v>
      </c>
      <c r="BC18" s="169">
        <f>STANDARDIZE(data!BC18,data!BC$100,data!BC$101)</f>
        <v>1.8110936625967642</v>
      </c>
      <c r="BD18" s="169">
        <f>STANDARDIZE(data!BD18,data!BD$100,data!BD$101)</f>
        <v>2.6382254712285369</v>
      </c>
      <c r="BE18" s="169">
        <f>STANDARDIZE(data!BE18,data!BE$100,data!BE$101)</f>
        <v>1.260659578855198</v>
      </c>
      <c r="BF18" s="169">
        <f>STANDARDIZE(data!BF18,data!BF$100,data!BF$101)</f>
        <v>2.5691538986120475</v>
      </c>
      <c r="BG18" s="169">
        <f>STANDARDIZE(data!BG18,data!BG$100,data!BG$101)</f>
        <v>0.24233208434516323</v>
      </c>
      <c r="BH18" s="169">
        <f>STANDARDIZE(data!BH18,data!BH$100,data!BH$101)</f>
        <v>-1.0953145479755579</v>
      </c>
      <c r="BI18" s="169">
        <f>STANDARDIZE(data!BI18,data!BI$100,data!BI$101)</f>
        <v>0.37258409150034105</v>
      </c>
      <c r="BJ18" s="169">
        <f>STANDARDIZE(data!BJ18,data!BJ$100,data!BJ$101)</f>
        <v>0.53944780003988357</v>
      </c>
      <c r="BK18" s="169">
        <f>STANDARDIZE(data!BK18,data!BK$100,data!BK$101)</f>
        <v>0.10482848367159557</v>
      </c>
    </row>
    <row r="19" spans="1:63" x14ac:dyDescent="0.3">
      <c r="A19" s="39">
        <v>1936</v>
      </c>
      <c r="B19" s="65">
        <f>STANDARDIZE(data!B19,data!B$100,data!B$101)</f>
        <v>-1.1342929373644068</v>
      </c>
      <c r="C19" s="99"/>
      <c r="D19" s="115">
        <f>STANDARDIZE(data!D19,data!D$100,data!D$101)</f>
        <v>-1.1201348183095787</v>
      </c>
      <c r="E19" s="134">
        <f>STANDARDIZE(data!E19,data!E$100,data!E$101)</f>
        <v>-1.3504430683239326</v>
      </c>
      <c r="F19" s="116">
        <f>STANDARDIZE(data!F19,data!F$100,data!F$101)</f>
        <v>-1.3769938451263068</v>
      </c>
      <c r="G19" s="100"/>
      <c r="H19" s="128">
        <f>STANDARDIZE(data!H19,data!H$100,data!H$101)</f>
        <v>-1.0531949620738255</v>
      </c>
      <c r="I19" s="101"/>
      <c r="J19" s="80">
        <f>STANDARDIZE(data!J19,data!J$100,data!J$101)</f>
        <v>-1.3656285543286772</v>
      </c>
      <c r="K19" s="102"/>
      <c r="L19" s="63">
        <f>STANDARDIZE(data!L19,data!L$100,data!L$101)</f>
        <v>-0.92840611478628865</v>
      </c>
      <c r="M19" s="63">
        <f>STANDARDIZE(data!M19,data!M$100,data!M$101)</f>
        <v>-0.59958659466726361</v>
      </c>
      <c r="N19" s="64">
        <f>STANDARDIZE(data!N19,data!N$100,data!N$101)</f>
        <v>-0.9056194451608971</v>
      </c>
      <c r="O19" s="30">
        <f>STANDARDIZE(data!O19,data!O$100,data!O$101)</f>
        <v>-0.54306628187948569</v>
      </c>
      <c r="P19" s="64">
        <f>STANDARDIZE(data!P19,data!P$100,data!P$101)</f>
        <v>-0.50134886635627529</v>
      </c>
      <c r="Q19" s="30">
        <f>STANDARDIZE(data!Q19,data!Q$100,data!Q$101)</f>
        <v>-0.60475688024594842</v>
      </c>
      <c r="R19" s="30">
        <f>STANDARDIZE(data!R19,data!R$100,data!R$101)</f>
        <v>-0.39314105973148811</v>
      </c>
      <c r="S19" s="30">
        <f>STANDARDIZE(data!S19,data!S$100,data!S$101)</f>
        <v>-0.72445221862270981</v>
      </c>
      <c r="T19" s="30">
        <f>STANDARDIZE(data!T19,data!T$100,data!T$101)</f>
        <v>-0.69902412661654023</v>
      </c>
      <c r="U19" s="30">
        <f>STANDARDIZE(data!U19,data!U$100,data!U$101)</f>
        <v>-0.75494374231324335</v>
      </c>
      <c r="V19" s="30">
        <f>STANDARDIZE(data!V19,data!V$100,data!V$101)</f>
        <v>-0.67575498682994384</v>
      </c>
      <c r="W19" s="64">
        <f>STANDARDIZE(data!W19,data!W$100,data!W$101)</f>
        <v>-0.64878706900402849</v>
      </c>
      <c r="X19" s="30">
        <f>STANDARDIZE(data!X19,data!X$100,data!X$101)</f>
        <v>-0.59150138003382091</v>
      </c>
      <c r="Y19" s="30">
        <f>STANDARDIZE(data!Y19,data!Y$100,data!Y$101)</f>
        <v>0.11401375872289518</v>
      </c>
      <c r="Z19" s="30">
        <f>STANDARDIZE(data!Z19,data!Z$100,data!Z$101)</f>
        <v>-0.74478693600770585</v>
      </c>
      <c r="AA19" s="30">
        <f>STANDARDIZE(data!AA19,data!AA$100,data!AA$101)</f>
        <v>-0.69044465227408081</v>
      </c>
      <c r="AB19" s="104">
        <f>STANDARDIZE(data!AB19,data!AB$100,data!AB$101)</f>
        <v>0.37646092698568673</v>
      </c>
      <c r="AC19" s="103">
        <f>STANDARDIZE(data!AC19,data!AC$100,data!AC$101)</f>
        <v>-1.4368709037082812</v>
      </c>
      <c r="AD19" s="104">
        <f>STANDARDIZE(data!AD19,data!AD$100,data!AD$101)</f>
        <v>0.20437431772320441</v>
      </c>
      <c r="AE19" s="103">
        <f>STANDARDIZE(data!AE19,data!AE$100,data!AE$101)</f>
        <v>-1.488551636461322</v>
      </c>
      <c r="AF19" s="104">
        <f>STANDARDIZE(data!AF19,data!AF$100,data!AF$101)</f>
        <v>0.88637914416516395</v>
      </c>
      <c r="AG19" s="105">
        <f>STANDARDIZE(data!AG19,data!AG$100,data!AG$101)</f>
        <v>-0.8097721880199833</v>
      </c>
      <c r="AH19" s="58">
        <f>STANDARDIZE(data!AH19,data!AH$100,data!AH$101)</f>
        <v>-0.23839807141358893</v>
      </c>
      <c r="AI19" s="108"/>
      <c r="AJ19" s="129">
        <f>STANDARDIZE(data!AJ19,data!AJ$100,data!AJ$101)</f>
        <v>-3.0645011933928292</v>
      </c>
      <c r="AK19" s="107"/>
      <c r="AL19" s="109">
        <f>STANDARDIZE(data!AL19,data!AL$100,data!AL$101)</f>
        <v>-0.95020292941377538</v>
      </c>
      <c r="AM19" s="129">
        <f>STANDARDIZE(data!AM19,data!AM$100,data!AM$101)</f>
        <v>0.96341305085686335</v>
      </c>
      <c r="AN19" s="19">
        <f>STANDARDIZE(data!AN19,data!AN$100,data!AN$101)</f>
        <v>-0.59480433569383706</v>
      </c>
      <c r="AO19" s="42">
        <f>STANDARDIZE(data!AO19,data!AO$100,data!AO$101)</f>
        <v>-1.3954112744392346</v>
      </c>
      <c r="AP19" s="58">
        <f>STANDARDIZE(data!AP19,data!AP$100,data!AP$101)</f>
        <v>-1.0414328715465464</v>
      </c>
      <c r="AQ19" s="19">
        <f>STANDARDIZE(data!AQ19,data!AQ$100,data!AQ$101)</f>
        <v>-0.61931490370760534</v>
      </c>
      <c r="AR19" s="110"/>
      <c r="AS19" s="62"/>
      <c r="AT19" s="62"/>
      <c r="AU19" s="62"/>
      <c r="AV19" s="62"/>
      <c r="AW19" s="62"/>
      <c r="AX19" s="62"/>
      <c r="AY19" s="62"/>
      <c r="AZ19" s="62"/>
      <c r="BA19" s="168">
        <f>STANDARDIZE(data!BA19,data!BA$100,data!BA$101)</f>
        <v>-0.56459240107466535</v>
      </c>
      <c r="BB19" s="169">
        <f>STANDARDIZE(data!BB19,data!BB$100,data!BB$101)</f>
        <v>1.402622577641365</v>
      </c>
      <c r="BC19" s="169">
        <f>STANDARDIZE(data!BC19,data!BC$100,data!BC$101)</f>
        <v>1.980566721312369</v>
      </c>
      <c r="BD19" s="169">
        <f>STANDARDIZE(data!BD19,data!BD$100,data!BD$101)</f>
        <v>2.6916632297521792</v>
      </c>
      <c r="BE19" s="169">
        <f>STANDARDIZE(data!BE19,data!BE$100,data!BE$101)</f>
        <v>1.3004231187478406</v>
      </c>
      <c r="BF19" s="169">
        <f>STANDARDIZE(data!BF19,data!BF$100,data!BF$101)</f>
        <v>2.716992591404269</v>
      </c>
      <c r="BG19" s="169">
        <f>STANDARDIZE(data!BG19,data!BG$100,data!BG$101)</f>
        <v>0.51909638365595734</v>
      </c>
      <c r="BH19" s="169">
        <f>STANDARDIZE(data!BH19,data!BH$100,data!BH$101)</f>
        <v>-1.0671828856163126</v>
      </c>
      <c r="BI19" s="169">
        <f>STANDARDIZE(data!BI19,data!BI$100,data!BI$101)</f>
        <v>-0.2962139389543878</v>
      </c>
      <c r="BJ19" s="169">
        <f>STANDARDIZE(data!BJ19,data!BJ$100,data!BJ$101)</f>
        <v>0.47022211762440513</v>
      </c>
      <c r="BK19" s="169">
        <f>STANDARDIZE(data!BK19,data!BK$100,data!BK$101)</f>
        <v>0.10482848367159557</v>
      </c>
    </row>
    <row r="20" spans="1:63" x14ac:dyDescent="0.3">
      <c r="A20" s="39">
        <v>1937</v>
      </c>
      <c r="B20" s="65">
        <f>STANDARDIZE(data!B20,data!B$100,data!B$101)</f>
        <v>-1.1342929373644068</v>
      </c>
      <c r="C20" s="99"/>
      <c r="D20" s="115">
        <f>STANDARDIZE(data!D20,data!D$100,data!D$101)</f>
        <v>-1.1221274833403811</v>
      </c>
      <c r="E20" s="134">
        <f>STANDARDIZE(data!E20,data!E$100,data!E$101)</f>
        <v>-1.3503714408017014</v>
      </c>
      <c r="F20" s="116">
        <f>STANDARDIZE(data!F20,data!F$100,data!F$101)</f>
        <v>-1.3908327682591854</v>
      </c>
      <c r="G20" s="100"/>
      <c r="H20" s="128">
        <f>STANDARDIZE(data!H20,data!H$100,data!H$101)</f>
        <v>-1.0883679389445988</v>
      </c>
      <c r="I20" s="101"/>
      <c r="J20" s="80">
        <f>STANDARDIZE(data!J20,data!J$100,data!J$101)</f>
        <v>-1.3497038221281421</v>
      </c>
      <c r="K20" s="102"/>
      <c r="L20" s="63">
        <f>STANDARDIZE(data!L20,data!L$100,data!L$101)</f>
        <v>-0.93330019904393913</v>
      </c>
      <c r="M20" s="63">
        <f>STANDARDIZE(data!M20,data!M$100,data!M$101)</f>
        <v>-0.65185304456203574</v>
      </c>
      <c r="N20" s="64">
        <f>STANDARDIZE(data!N20,data!N$100,data!N$101)</f>
        <v>-0.76592616751428255</v>
      </c>
      <c r="O20" s="30">
        <f>STANDARDIZE(data!O20,data!O$100,data!O$101)</f>
        <v>-0.53277508537002494</v>
      </c>
      <c r="P20" s="64">
        <f>STANDARDIZE(data!P20,data!P$100,data!P$101)</f>
        <v>-0.49940576235301859</v>
      </c>
      <c r="Q20" s="30">
        <f>STANDARDIZE(data!Q20,data!Q$100,data!Q$101)</f>
        <v>-0.60141071539343438</v>
      </c>
      <c r="R20" s="30">
        <f>STANDARDIZE(data!R20,data!R$100,data!R$101)</f>
        <v>-0.47041222192934457</v>
      </c>
      <c r="S20" s="30">
        <f>STANDARDIZE(data!S20,data!S$100,data!S$101)</f>
        <v>-0.71683883652866887</v>
      </c>
      <c r="T20" s="30">
        <f>STANDARDIZE(data!T20,data!T$100,data!T$101)</f>
        <v>-0.68877046277963672</v>
      </c>
      <c r="U20" s="30">
        <f>STANDARDIZE(data!U20,data!U$100,data!U$101)</f>
        <v>-0.76322041197126789</v>
      </c>
      <c r="V20" s="30">
        <f>STANDARDIZE(data!V20,data!V$100,data!V$101)</f>
        <v>-0.67392267518332105</v>
      </c>
      <c r="W20" s="64">
        <f>STANDARDIZE(data!W20,data!W$100,data!W$101)</f>
        <v>-0.64654373918732655</v>
      </c>
      <c r="X20" s="30">
        <f>STANDARDIZE(data!X20,data!X$100,data!X$101)</f>
        <v>-0.59015705260534246</v>
      </c>
      <c r="Y20" s="30">
        <f>STANDARDIZE(data!Y20,data!Y$100,data!Y$101)</f>
        <v>0.20023958900679614</v>
      </c>
      <c r="Z20" s="30">
        <f>STANDARDIZE(data!Z20,data!Z$100,data!Z$101)</f>
        <v>-0.73925420847918144</v>
      </c>
      <c r="AA20" s="30">
        <f>STANDARDIZE(data!AA20,data!AA$100,data!AA$101)</f>
        <v>-0.68691441539398035</v>
      </c>
      <c r="AB20" s="104">
        <f>STANDARDIZE(data!AB20,data!AB$100,data!AB$101)</f>
        <v>0.61461174982155831</v>
      </c>
      <c r="AC20" s="103">
        <f>STANDARDIZE(data!AC20,data!AC$100,data!AC$101)</f>
        <v>-1.499181839670112</v>
      </c>
      <c r="AD20" s="104">
        <f>STANDARDIZE(data!AD20,data!AD$100,data!AD$101)</f>
        <v>8.9439179777223918E-2</v>
      </c>
      <c r="AE20" s="103">
        <f>STANDARDIZE(data!AE20,data!AE$100,data!AE$101)</f>
        <v>-1.4925905257392538</v>
      </c>
      <c r="AF20" s="104">
        <f>STANDARDIZE(data!AF20,data!AF$100,data!AF$101)</f>
        <v>0.61417301644033828</v>
      </c>
      <c r="AG20" s="105">
        <f>STANDARDIZE(data!AG20,data!AG$100,data!AG$101)</f>
        <v>-0.9375426723578415</v>
      </c>
      <c r="AH20" s="58">
        <f>STANDARDIZE(data!AH20,data!AH$100,data!AH$101)</f>
        <v>-0.30732644546872995</v>
      </c>
      <c r="AI20" s="108"/>
      <c r="AJ20" s="129">
        <f>STANDARDIZE(data!AJ20,data!AJ$100,data!AJ$101)</f>
        <v>-3.0645011933928292</v>
      </c>
      <c r="AK20" s="107"/>
      <c r="AL20" s="109">
        <f>STANDARDIZE(data!AL20,data!AL$100,data!AL$101)</f>
        <v>-0.95400431368138583</v>
      </c>
      <c r="AM20" s="129">
        <f>STANDARDIZE(data!AM20,data!AM$100,data!AM$101)</f>
        <v>1.070564150206873</v>
      </c>
      <c r="AN20" s="19">
        <f>STANDARDIZE(data!AN20,data!AN$100,data!AN$101)</f>
        <v>-0.67133923805296147</v>
      </c>
      <c r="AO20" s="42">
        <f>STANDARDIZE(data!AO20,data!AO$100,data!AO$101)</f>
        <v>-1.3954112744392346</v>
      </c>
      <c r="AP20" s="58">
        <f>STANDARDIZE(data!AP20,data!AP$100,data!AP$101)</f>
        <v>-1.0572825100966567</v>
      </c>
      <c r="AQ20" s="19">
        <f>STANDARDIZE(data!AQ20,data!AQ$100,data!AQ$101)</f>
        <v>-0.61931490370760534</v>
      </c>
      <c r="AR20" s="110"/>
      <c r="AS20" s="62"/>
      <c r="AT20" s="62"/>
      <c r="AU20" s="62"/>
      <c r="AV20" s="62"/>
      <c r="AW20" s="62"/>
      <c r="AX20" s="62"/>
      <c r="AY20" s="62"/>
      <c r="AZ20" s="62"/>
      <c r="BA20" s="168">
        <f>STANDARDIZE(data!BA20,data!BA$100,data!BA$101)</f>
        <v>-0.56323575903253731</v>
      </c>
      <c r="BB20" s="169">
        <f>STANDARDIZE(data!BB20,data!BB$100,data!BB$101)</f>
        <v>1.7755526021208212</v>
      </c>
      <c r="BC20" s="169">
        <f>STANDARDIZE(data!BC20,data!BC$100,data!BC$101)</f>
        <v>1.9422335294600297</v>
      </c>
      <c r="BD20" s="169">
        <f>STANDARDIZE(data!BD20,data!BD$100,data!BD$101)</f>
        <v>2.2988234914162167</v>
      </c>
      <c r="BE20" s="169">
        <f>STANDARDIZE(data!BE20,data!BE$100,data!BE$101)</f>
        <v>0.5504385746616115</v>
      </c>
      <c r="BF20" s="169">
        <f>STANDARDIZE(data!BF20,data!BF$100,data!BF$101)</f>
        <v>2.689216837000882</v>
      </c>
      <c r="BG20" s="169">
        <f>STANDARDIZE(data!BG20,data!BG$100,data!BG$101)</f>
        <v>1.5152480313558185</v>
      </c>
      <c r="BH20" s="169">
        <f>STANDARDIZE(data!BH20,data!BH$100,data!BH$101)</f>
        <v>-1.038133886441005</v>
      </c>
      <c r="BI20" s="169">
        <f>STANDARDIZE(data!BI20,data!BI$100,data!BI$101)</f>
        <v>0.32993610115250327</v>
      </c>
      <c r="BJ20" s="169">
        <f>STANDARDIZE(data!BJ20,data!BJ$100,data!BJ$101)</f>
        <v>0.44515764640500799</v>
      </c>
      <c r="BK20" s="169">
        <f>STANDARDIZE(data!BK20,data!BK$100,data!BK$101)</f>
        <v>0.10482848367159557</v>
      </c>
    </row>
    <row r="21" spans="1:63" x14ac:dyDescent="0.3">
      <c r="A21" s="39">
        <v>1938</v>
      </c>
      <c r="B21" s="65">
        <f>STANDARDIZE(data!B21,data!B$100,data!B$101)</f>
        <v>-1.1342929373644068</v>
      </c>
      <c r="C21" s="99"/>
      <c r="D21" s="115">
        <f>STANDARDIZE(data!D21,data!D$100,data!D$101)</f>
        <v>-1.1136917822214734</v>
      </c>
      <c r="E21" s="134">
        <f>STANDARDIZE(data!E21,data!E$100,data!E$101)</f>
        <v>-1.3388885450926866</v>
      </c>
      <c r="F21" s="116">
        <f>STANDARDIZE(data!F21,data!F$100,data!F$101)</f>
        <v>-1.4017843854776506</v>
      </c>
      <c r="G21" s="100"/>
      <c r="H21" s="128">
        <f>STANDARDIZE(data!H21,data!H$100,data!H$101)</f>
        <v>-1.1411274042507586</v>
      </c>
      <c r="I21" s="101"/>
      <c r="J21" s="80">
        <f>STANDARDIZE(data!J21,data!J$100,data!J$101)</f>
        <v>-1.3704668426590714</v>
      </c>
      <c r="K21" s="102"/>
      <c r="L21" s="63">
        <f>STANDARDIZE(data!L21,data!L$100,data!L$101)</f>
        <v>-0.96234660669387151</v>
      </c>
      <c r="M21" s="63">
        <f>STANDARDIZE(data!M21,data!M$100,data!M$101)</f>
        <v>-0.58217279224169083</v>
      </c>
      <c r="N21" s="64">
        <f>STANDARDIZE(data!N21,data!N$100,data!N$101)</f>
        <v>-1.0547665798723962</v>
      </c>
      <c r="O21" s="30">
        <f>STANDARDIZE(data!O21,data!O$100,data!O$101)</f>
        <v>-0.538787598419181</v>
      </c>
      <c r="P21" s="64">
        <f>STANDARDIZE(data!P21,data!P$100,data!P$101)</f>
        <v>-0.50387912736130125</v>
      </c>
      <c r="Q21" s="30">
        <f>STANDARDIZE(data!Q21,data!Q$100,data!Q$101)</f>
        <v>-0.60309500367818869</v>
      </c>
      <c r="R21" s="30">
        <f>STANDARDIZE(data!R21,data!R$100,data!R$101)</f>
        <v>-1.1245555724164245</v>
      </c>
      <c r="S21" s="30">
        <f>STANDARDIZE(data!S21,data!S$100,data!S$101)</f>
        <v>-0.73296126052763111</v>
      </c>
      <c r="T21" s="30">
        <f>STANDARDIZE(data!T21,data!T$100,data!T$101)</f>
        <v>-0.69512176745630117</v>
      </c>
      <c r="U21" s="30">
        <f>STANDARDIZE(data!U21,data!U$100,data!U$101)</f>
        <v>-0.77220416229720301</v>
      </c>
      <c r="V21" s="30">
        <f>STANDARDIZE(data!V21,data!V$100,data!V$101)</f>
        <v>-0.67562332216256005</v>
      </c>
      <c r="W21" s="64">
        <f>STANDARDIZE(data!W21,data!W$100,data!W$101)</f>
        <v>-0.64685364361364062</v>
      </c>
      <c r="X21" s="30">
        <f>STANDARDIZE(data!X21,data!X$100,data!X$101)</f>
        <v>-0.5908549846742146</v>
      </c>
      <c r="Y21" s="30">
        <f>STANDARDIZE(data!Y21,data!Y$100,data!Y$101)</f>
        <v>0.42064593085749508</v>
      </c>
      <c r="Z21" s="30">
        <f>STANDARDIZE(data!Z21,data!Z$100,data!Z$101)</f>
        <v>-0.74074712536110654</v>
      </c>
      <c r="AA21" s="30">
        <f>STANDARDIZE(data!AA21,data!AA$100,data!AA$101)</f>
        <v>-0.68908488018885139</v>
      </c>
      <c r="AB21" s="104">
        <f>STANDARDIZE(data!AB21,data!AB$100,data!AB$101)</f>
        <v>0.22889918721222585</v>
      </c>
      <c r="AC21" s="103">
        <f>STANDARDIZE(data!AC21,data!AC$100,data!AC$101)</f>
        <v>-1.6487675739765286</v>
      </c>
      <c r="AD21" s="104">
        <f>STANDARDIZE(data!AD21,data!AD$100,data!AD$101)</f>
        <v>0.83104097923955533</v>
      </c>
      <c r="AE21" s="103">
        <f>STANDARDIZE(data!AE21,data!AE$100,data!AE$101)</f>
        <v>-1.3800073430620239</v>
      </c>
      <c r="AF21" s="104">
        <f>STANDARDIZE(data!AF21,data!AF$100,data!AF$101)</f>
        <v>0.75035790678559489</v>
      </c>
      <c r="AG21" s="105">
        <f>STANDARDIZE(data!AG21,data!AG$100,data!AG$101)</f>
        <v>-1.2038618571361603</v>
      </c>
      <c r="AH21" s="58">
        <f>STANDARDIZE(data!AH21,data!AH$100,data!AH$101)</f>
        <v>-0.41071900655144816</v>
      </c>
      <c r="AI21" s="108"/>
      <c r="AJ21" s="129">
        <f>STANDARDIZE(data!AJ21,data!AJ$100,data!AJ$101)</f>
        <v>-3.0645011933928292</v>
      </c>
      <c r="AK21" s="107"/>
      <c r="AL21" s="109">
        <f>STANDARDIZE(data!AL21,data!AL$100,data!AL$101)</f>
        <v>-0.95943993198658239</v>
      </c>
      <c r="AM21" s="129">
        <f>STANDARDIZE(data!AM21,data!AM$100,data!AM$101)</f>
        <v>1.2389444491854602</v>
      </c>
      <c r="AN21" s="19">
        <f>STANDARDIZE(data!AN21,data!AN$100,data!AN$101)</f>
        <v>-0.78614145072225472</v>
      </c>
      <c r="AO21" s="42">
        <f>STANDARDIZE(data!AO21,data!AO$100,data!AO$101)</f>
        <v>-1.3954112744392346</v>
      </c>
      <c r="AP21" s="58">
        <f>STANDARDIZE(data!AP21,data!AP$100,data!AP$101)</f>
        <v>-1.079945987232549</v>
      </c>
      <c r="AQ21" s="19">
        <f>STANDARDIZE(data!AQ21,data!AQ$100,data!AQ$101)</f>
        <v>-0.61931490370760534</v>
      </c>
      <c r="AR21" s="110"/>
      <c r="AS21" s="62"/>
      <c r="AT21" s="62"/>
      <c r="AU21" s="62"/>
      <c r="AV21" s="62"/>
      <c r="AW21" s="62"/>
      <c r="AX21" s="62"/>
      <c r="AY21" s="62"/>
      <c r="AZ21" s="62"/>
      <c r="BA21" s="168">
        <f>STANDARDIZE(data!BA21,data!BA$100,data!BA$101)</f>
        <v>-0.56393926421810825</v>
      </c>
      <c r="BB21" s="169">
        <f>STANDARDIZE(data!BB21,data!BB$100,data!BB$101)</f>
        <v>1.4039640525495649</v>
      </c>
      <c r="BC21" s="169">
        <f>STANDARDIZE(data!BC21,data!BC$100,data!BC$101)</f>
        <v>1.310744632103074</v>
      </c>
      <c r="BD21" s="169">
        <f>STANDARDIZE(data!BD21,data!BD$100,data!BD$101)</f>
        <v>1.7803328073625011</v>
      </c>
      <c r="BE21" s="169">
        <f>STANDARDIZE(data!BE21,data!BE$100,data!BE$101)</f>
        <v>1.283854977125906</v>
      </c>
      <c r="BF21" s="169">
        <f>STANDARDIZE(data!BF21,data!BF$100,data!BF$101)</f>
        <v>2.1121979390724546</v>
      </c>
      <c r="BG21" s="169">
        <f>STANDARDIZE(data!BG21,data!BG$100,data!BG$101)</f>
        <v>-0.52101782422323606</v>
      </c>
      <c r="BH21" s="169">
        <f>STANDARDIZE(data!BH21,data!BH$100,data!BH$101)</f>
        <v>-1.0815544957346226</v>
      </c>
      <c r="BI21" s="169">
        <f>STANDARDIZE(data!BI21,data!BI$100,data!BI$101)</f>
        <v>-0.2962139389543878</v>
      </c>
      <c r="BJ21" s="169">
        <f>STANDARDIZE(data!BJ21,data!BJ$100,data!BJ$101)</f>
        <v>9.3061503084903838E-2</v>
      </c>
      <c r="BK21" s="169">
        <f>STANDARDIZE(data!BK21,data!BK$100,data!BK$101)</f>
        <v>0.10482848367159557</v>
      </c>
    </row>
    <row r="22" spans="1:63" x14ac:dyDescent="0.3">
      <c r="A22" s="39">
        <v>1939</v>
      </c>
      <c r="B22" s="65">
        <f>STANDARDIZE(data!B22,data!B$100,data!B$101)</f>
        <v>-1.1342929373644068</v>
      </c>
      <c r="C22" s="99"/>
      <c r="D22" s="115">
        <f>STANDARDIZE(data!D22,data!D$100,data!D$101)</f>
        <v>-1.1099882596688115</v>
      </c>
      <c r="E22" s="134">
        <f>STANDARDIZE(data!E22,data!E$100,data!E$101)</f>
        <v>-1.3363136004085294</v>
      </c>
      <c r="F22" s="116">
        <f>STANDARDIZE(data!F22,data!F$100,data!F$101)</f>
        <v>-1.4206787959279994</v>
      </c>
      <c r="G22" s="100"/>
      <c r="H22" s="128">
        <f>STANDARDIZE(data!H22,data!H$100,data!H$101)</f>
        <v>-1.176300381121532</v>
      </c>
      <c r="I22" s="101"/>
      <c r="J22" s="80">
        <f>STANDARDIZE(data!J22,data!J$100,data!J$101)</f>
        <v>-1.2936590634375384</v>
      </c>
      <c r="K22" s="102"/>
      <c r="L22" s="63">
        <f>STANDARDIZE(data!L22,data!L$100,data!L$101)</f>
        <v>-0.79612867440410817</v>
      </c>
      <c r="M22" s="63">
        <f>STANDARDIZE(data!M22,data!M$100,data!M$101)</f>
        <v>-0.52547197806201562</v>
      </c>
      <c r="N22" s="64">
        <f>STANDARDIZE(data!N22,data!N$100,data!N$101)</f>
        <v>-0.73368572558781153</v>
      </c>
      <c r="O22" s="30">
        <f>STANDARDIZE(data!O22,data!O$100,data!O$101)</f>
        <v>-0.60844059866078004</v>
      </c>
      <c r="P22" s="64">
        <f>STANDARDIZE(data!P22,data!P$100,data!P$101)</f>
        <v>-0.51271142304250994</v>
      </c>
      <c r="Q22" s="30">
        <f>STANDARDIZE(data!Q22,data!Q$100,data!Q$101)</f>
        <v>-0.61986993793030443</v>
      </c>
      <c r="R22" s="48">
        <f>STANDARDIZE(data!R22,data!R$100,data!R$101)</f>
        <v>-2.8665607961400474</v>
      </c>
      <c r="S22" s="48">
        <f>STANDARDIZE(data!S22,data!S$100,data!S$101)</f>
        <v>-0.76143166003773466</v>
      </c>
      <c r="T22" s="30">
        <f>STANDARDIZE(data!T22,data!T$100,data!T$101)</f>
        <v>-0.73861862808048107</v>
      </c>
      <c r="U22" s="30">
        <f>STANDARDIZE(data!U22,data!U$100,data!U$101)</f>
        <v>-0.78163031745600453</v>
      </c>
      <c r="V22" s="30">
        <f>STANDARDIZE(data!V22,data!V$100,data!V$101)</f>
        <v>-0.69301716827746263</v>
      </c>
      <c r="W22" s="64">
        <f>STANDARDIZE(data!W22,data!W$100,data!W$101)</f>
        <v>-0.65608062087348262</v>
      </c>
      <c r="X22" s="48">
        <f>STANDARDIZE(data!X22,data!X$100,data!X$101)</f>
        <v>-0.59630129958942601</v>
      </c>
      <c r="Y22" s="48">
        <f>STANDARDIZE(data!Y22,data!Y$100,data!Y$101)</f>
        <v>-2.387400623054138</v>
      </c>
      <c r="Z22" s="30">
        <f>STANDARDIZE(data!Z22,data!Z$100,data!Z$101)</f>
        <v>-0.76075366001317046</v>
      </c>
      <c r="AA22" s="48">
        <f>STANDARDIZE(data!AA22,data!AA$100,data!AA$101)</f>
        <v>-0.70150291024459088</v>
      </c>
      <c r="AB22" s="104">
        <f>STANDARDIZE(data!AB22,data!AB$100,data!AB$101)</f>
        <v>3.6160260314238899</v>
      </c>
      <c r="AC22" s="103">
        <f>STANDARDIZE(data!AC22,data!AC$100,data!AC$101)</f>
        <v>-1.7702358689339464</v>
      </c>
      <c r="AD22" s="104">
        <f>STANDARDIZE(data!AD22,data!AD$100,data!AD$101)</f>
        <v>-0.42388344319087523</v>
      </c>
      <c r="AE22" s="103">
        <f>STANDARDIZE(data!AE22,data!AE$100,data!AE$101)</f>
        <v>-1.6087539412988245</v>
      </c>
      <c r="AF22" s="104">
        <f>STANDARDIZE(data!AF22,data!AF$100,data!AF$101)</f>
        <v>0.12437714410011408</v>
      </c>
      <c r="AG22" s="105">
        <f>STANDARDIZE(data!AG22,data!AG$100,data!AG$101)</f>
        <v>-1.1543680592839429</v>
      </c>
      <c r="AH22" s="58">
        <f>STANDARDIZE(data!AH22,data!AH$100,data!AH$101)</f>
        <v>-0.4796472809766536</v>
      </c>
      <c r="AI22" s="108"/>
      <c r="AJ22" s="129">
        <f>STANDARDIZE(data!AJ22,data!AJ$100,data!AJ$101)</f>
        <v>-3.0645011933928292</v>
      </c>
      <c r="AK22" s="107"/>
      <c r="AL22" s="109">
        <f>STANDARDIZE(data!AL22,data!AL$100,data!AL$101)</f>
        <v>-0.96288604292204893</v>
      </c>
      <c r="AM22" s="129">
        <f>STANDARDIZE(data!AM22,data!AM$100,data!AM$101)</f>
        <v>1.3767101483497588</v>
      </c>
      <c r="AN22" s="19">
        <f>STANDARDIZE(data!AN22,data!AN$100,data!AN$101)</f>
        <v>-0.86267635308137947</v>
      </c>
      <c r="AO22" s="42">
        <f>STANDARDIZE(data!AO22,data!AO$100,data!AO$101)</f>
        <v>-1.3954112744392346</v>
      </c>
      <c r="AP22" s="58">
        <f>STANDARDIZE(data!AP22,data!AP$100,data!AP$101)</f>
        <v>-1.0943143354145815</v>
      </c>
      <c r="AQ22" s="19">
        <f>STANDARDIZE(data!AQ22,data!AQ$100,data!AQ$101)</f>
        <v>-0.61931490370760534</v>
      </c>
      <c r="AR22" s="110"/>
      <c r="AS22" s="62"/>
      <c r="AT22" s="62"/>
      <c r="AU22" s="62"/>
      <c r="AV22" s="62"/>
      <c r="AW22" s="62"/>
      <c r="AX22" s="62"/>
      <c r="AY22" s="62"/>
      <c r="AZ22" s="62"/>
      <c r="BA22" s="168">
        <f>STANDARDIZE(data!BA22,data!BA$100,data!BA$101)</f>
        <v>-0.56943766918373839</v>
      </c>
      <c r="BB22" s="169">
        <f>STANDARDIZE(data!BB22,data!BB$100,data!BB$101)</f>
        <v>-2.2716771959170163</v>
      </c>
      <c r="BC22" s="169">
        <f>STANDARDIZE(data!BC22,data!BC$100,data!BC$101)</f>
        <v>-1.9163048609398972</v>
      </c>
      <c r="BD22" s="169">
        <f>STANDARDIZE(data!BD22,data!BD$100,data!BD$101)</f>
        <v>-1.5226983748961274</v>
      </c>
      <c r="BE22" s="170">
        <f>STANDARDIZE(data!BE22,data!BE$100,data!BE$101)</f>
        <v>-2.5511175369645005</v>
      </c>
      <c r="BF22" s="169">
        <f>STANDARDIZE(data!BF22,data!BF$100,data!BF$101)</f>
        <v>-1.1975967953182454</v>
      </c>
      <c r="BG22" s="170">
        <f>STANDARDIZE(data!BG22,data!BG$100,data!BG$101)</f>
        <v>-2.2515440567369369</v>
      </c>
      <c r="BH22" s="169">
        <f>STANDARDIZE(data!BH22,data!BH$100,data!BH$101)</f>
        <v>-1.4912982735758047</v>
      </c>
      <c r="BI22" s="169">
        <f>STANDARDIZE(data!BI22,data!BI$100,data!BI$101)</f>
        <v>-0.2962139389543878</v>
      </c>
      <c r="BJ22" s="169">
        <f>STANDARDIZE(data!BJ22,data!BJ$100,data!BJ$101)</f>
        <v>3.0930399987970452</v>
      </c>
      <c r="BK22" s="169">
        <f>STANDARDIZE(data!BK22,data!BK$100,data!BK$101)</f>
        <v>0.10482848367159557</v>
      </c>
    </row>
    <row r="23" spans="1:63" x14ac:dyDescent="0.3">
      <c r="A23" s="39">
        <v>1940</v>
      </c>
      <c r="B23" s="65">
        <f>STANDARDIZE(data!B23,data!B$100,data!B$101)</f>
        <v>-1.2755974386338689</v>
      </c>
      <c r="C23" s="99"/>
      <c r="D23" s="115">
        <f>STANDARDIZE(data!D23,data!D$100,data!D$101)</f>
        <v>-1.1371658949989507</v>
      </c>
      <c r="E23" s="134">
        <f>STANDARDIZE(data!E23,data!E$100,data!E$101)</f>
        <v>-1.3897151719704239</v>
      </c>
      <c r="F23" s="116">
        <f>STANDARDIZE(data!F23,data!F$100,data!F$101)</f>
        <v>-1.4405996729899913</v>
      </c>
      <c r="G23" s="100"/>
      <c r="H23" s="128">
        <f>STANDARDIZE(data!H23,data!H$100,data!H$101)</f>
        <v>-1.2818193117338519</v>
      </c>
      <c r="I23" s="101"/>
      <c r="J23" s="80">
        <f>STANDARDIZE(data!J23,data!J$100,data!J$101)</f>
        <v>-1.236239283679923</v>
      </c>
      <c r="K23" s="102"/>
      <c r="L23" s="63">
        <f>STANDARDIZE(data!L23,data!L$100,data!L$101)</f>
        <v>-0.66826716830778765</v>
      </c>
      <c r="M23" s="63">
        <f>STANDARDIZE(data!M23,data!M$100,data!M$101)</f>
        <v>-0.51451893220209288</v>
      </c>
      <c r="N23" s="30">
        <f>STANDARDIZE(data!N23,data!N$100,data!N$101)</f>
        <v>-0.40294042782501582</v>
      </c>
      <c r="O23" s="64">
        <f>STANDARDIZE(data!O23,data!O$100,data!O$101)</f>
        <v>-0.6095118929158323</v>
      </c>
      <c r="P23" s="30">
        <f>STANDARDIZE(data!P23,data!P$100,data!P$101)</f>
        <v>-0.51268773494617137</v>
      </c>
      <c r="Q23" s="30">
        <f>STANDARDIZE(data!Q23,data!Q$100,data!Q$101)</f>
        <v>-0.61995027454237928</v>
      </c>
      <c r="R23" s="48">
        <f>STANDARDIZE(data!R23,data!R$100,data!R$101)</f>
        <v>-2.7675153402896151</v>
      </c>
      <c r="S23" s="48">
        <f>STANDARDIZE(data!S23,data!S$100,data!S$101)</f>
        <v>-0.76135803253789902</v>
      </c>
      <c r="T23" s="30">
        <f>STANDARDIZE(data!T23,data!T$100,data!T$101)</f>
        <v>-0.73883245463834291</v>
      </c>
      <c r="U23" s="30">
        <f>STANDARDIZE(data!U23,data!U$100,data!U$101)</f>
        <v>-0.79345440280573953</v>
      </c>
      <c r="V23" s="64">
        <f>STANDARDIZE(data!V23,data!V$100,data!V$101)</f>
        <v>-0.6931595669479732</v>
      </c>
      <c r="W23" s="30">
        <f>STANDARDIZE(data!W23,data!W$100,data!W$101)</f>
        <v>-0.65605792708478405</v>
      </c>
      <c r="X23" s="48">
        <f>STANDARDIZE(data!X23,data!X$100,data!X$101)</f>
        <v>-0.59632458310230962</v>
      </c>
      <c r="Y23" s="48">
        <f>STANDARDIZE(data!Y23,data!Y$100,data!Y$101)</f>
        <v>-2.2399792053415384</v>
      </c>
      <c r="Z23" s="30">
        <f>STANDARDIZE(data!Z23,data!Z$100,data!Z$101)</f>
        <v>-0.760706212947584</v>
      </c>
      <c r="AA23" s="48">
        <f>STANDARDIZE(data!AA23,data!AA$100,data!AA$101)</f>
        <v>-0.70155775076261462</v>
      </c>
      <c r="AB23" s="103">
        <f>STANDARDIZE(data!AB23,data!AB$100,data!AB$101)</f>
        <v>1.8714528277536069</v>
      </c>
      <c r="AC23" s="104">
        <f>STANDARDIZE(data!AC23,data!AC$100,data!AC$101)</f>
        <v>-1.7861651576234263</v>
      </c>
      <c r="AD23" s="103">
        <f>STANDARDIZE(data!AD23,data!AD$100,data!AD$101)</f>
        <v>-0.51296901894364988</v>
      </c>
      <c r="AE23" s="104">
        <f>STANDARDIZE(data!AE23,data!AE$100,data!AE$101)</f>
        <v>-1.8242837110493251</v>
      </c>
      <c r="AF23" s="103">
        <f>STANDARDIZE(data!AF23,data!AF$100,data!AF$101)</f>
        <v>1.1626424534068218</v>
      </c>
      <c r="AG23" s="105">
        <f>STANDARDIZE(data!AG23,data!AG$100,data!AG$101)</f>
        <v>-0.67486041313799994</v>
      </c>
      <c r="AH23" s="58">
        <f>STANDARDIZE(data!AH23,data!AH$100,data!AH$101)</f>
        <v>-0.6864324031420832</v>
      </c>
      <c r="AI23" s="108"/>
      <c r="AJ23" s="129">
        <f>STANDARDIZE(data!AJ23,data!AJ$100,data!AJ$101)</f>
        <v>-3.0645011933928292</v>
      </c>
      <c r="AK23" s="107"/>
      <c r="AL23" s="109">
        <f>STANDARDIZE(data!AL23,data!AL$100,data!AL$101)</f>
        <v>-0.97237173112867215</v>
      </c>
      <c r="AM23" s="129">
        <f>STANDARDIZE(data!AM23,data!AM$100,data!AM$101)</f>
        <v>1.8359291455640867</v>
      </c>
      <c r="AN23" s="19">
        <f>STANDARDIZE(data!AN23,data!AN$100,data!AN$101)</f>
        <v>-1.0922809192893521</v>
      </c>
      <c r="AO23" s="42">
        <f>STANDARDIZE(data!AO23,data!AO$100,data!AO$101)</f>
        <v>-1.3954112744392346</v>
      </c>
      <c r="AP23" s="58">
        <f>STANDARDIZE(data!AP23,data!AP$100,data!AP$101)</f>
        <v>-1.1338643305979235</v>
      </c>
      <c r="AQ23" s="19">
        <f>STANDARDIZE(data!AQ23,data!AQ$100,data!AQ$101)</f>
        <v>-0.61931490370760534</v>
      </c>
      <c r="AR23" s="110"/>
      <c r="AS23" s="62"/>
      <c r="AT23" s="62"/>
      <c r="AU23" s="62"/>
      <c r="AV23" s="62"/>
      <c r="AW23" s="62"/>
      <c r="AX23" s="62"/>
      <c r="AY23" s="62"/>
      <c r="AZ23" s="62"/>
      <c r="BA23" s="168">
        <f>STANDARDIZE(data!BA23,data!BA$100,data!BA$101)</f>
        <v>-0.56946078907246611</v>
      </c>
      <c r="BB23" s="169">
        <f>STANDARDIZE(data!BB23,data!BB$100,data!BB$101)</f>
        <v>-2.2716771959170163</v>
      </c>
      <c r="BC23" s="169">
        <f>STANDARDIZE(data!BC23,data!BC$100,data!BC$101)</f>
        <v>-1.9163048609398972</v>
      </c>
      <c r="BD23" s="169">
        <f>STANDARDIZE(data!BD23,data!BD$100,data!BD$101)</f>
        <v>-1.5486951222860073</v>
      </c>
      <c r="BE23" s="169">
        <f>STANDARDIZE(data!BE23,data!BE$100,data!BE$101)</f>
        <v>-2.5389675664417486</v>
      </c>
      <c r="BF23" s="169">
        <f>STANDARDIZE(data!BF23,data!BF$100,data!BF$101)</f>
        <v>-1.2504603278924338</v>
      </c>
      <c r="BG23" s="169">
        <f>STANDARDIZE(data!BG23,data!BG$100,data!BG$101)</f>
        <v>-2.2455491621670283</v>
      </c>
      <c r="BH23" s="171"/>
      <c r="BI23" s="171"/>
      <c r="BJ23" s="171"/>
      <c r="BK23" s="171"/>
    </row>
    <row r="24" spans="1:63" x14ac:dyDescent="0.3">
      <c r="A24" s="39">
        <v>1941</v>
      </c>
      <c r="B24" s="65">
        <f>STANDARDIZE(data!B24,data!B$100,data!B$101)</f>
        <v>-1.2932605012925518</v>
      </c>
      <c r="C24" s="99"/>
      <c r="D24" s="115">
        <f>STANDARDIZE(data!D24,data!D$100,data!D$101)</f>
        <v>-1.1650847549726862</v>
      </c>
      <c r="E24" s="134">
        <f>STANDARDIZE(data!E24,data!E$100,data!E$101)</f>
        <v>-1.4415848253974599</v>
      </c>
      <c r="F24" s="116">
        <f>STANDARDIZE(data!F24,data!F$100,data!F$101)</f>
        <v>-1.4613924836675576</v>
      </c>
      <c r="G24" s="100"/>
      <c r="H24" s="128">
        <f>STANDARDIZE(data!H24,data!H$100,data!H$101)</f>
        <v>-1.2994058001692386</v>
      </c>
      <c r="I24" s="101"/>
      <c r="J24" s="80">
        <f>STANDARDIZE(data!J24,data!J$100,data!J$101)</f>
        <v>-1.080446661372475</v>
      </c>
      <c r="K24" s="102"/>
      <c r="L24" s="63">
        <f>STANDARDIZE(data!L24,data!L$100,data!L$101)</f>
        <v>-0.4403327433177594</v>
      </c>
      <c r="M24" s="63">
        <f>STANDARDIZE(data!M24,data!M$100,data!M$101)</f>
        <v>-0.59156080891249008</v>
      </c>
      <c r="N24" s="30">
        <f>STANDARDIZE(data!N24,data!N$100,data!N$101)</f>
        <v>0.51106881333232601</v>
      </c>
      <c r="O24" s="64">
        <f>STANDARDIZE(data!O24,data!O$100,data!O$101)</f>
        <v>-0.60991682735246744</v>
      </c>
      <c r="P24" s="30">
        <f>STANDARDIZE(data!P24,data!P$100,data!P$101)</f>
        <v>-0.51263549955263232</v>
      </c>
      <c r="Q24" s="30">
        <f>STANDARDIZE(data!Q24,data!Q$100,data!Q$101)</f>
        <v>-0.62002918574759058</v>
      </c>
      <c r="R24" s="30">
        <f>STANDARDIZE(data!R24,data!R$100,data!R$101)</f>
        <v>-2.5159502536159639</v>
      </c>
      <c r="S24" s="30">
        <f>STANDARDIZE(data!S24,data!S$100,data!S$101)</f>
        <v>-0.76118565941598582</v>
      </c>
      <c r="T24" s="30">
        <f>STANDARDIZE(data!T24,data!T$100,data!T$101)</f>
        <v>-0.73894939633232792</v>
      </c>
      <c r="U24" s="30">
        <f>STANDARDIZE(data!U24,data!U$100,data!U$101)</f>
        <v>-0.80374823598506939</v>
      </c>
      <c r="V24" s="64">
        <f>STANDARDIZE(data!V24,data!V$100,data!V$101)</f>
        <v>-0.69325418199166189</v>
      </c>
      <c r="W24" s="30">
        <f>STANDARDIZE(data!W24,data!W$100,data!W$101)</f>
        <v>-0.65604188282019338</v>
      </c>
      <c r="X24" s="30">
        <f>STANDARDIZE(data!X24,data!X$100,data!X$101)</f>
        <v>-0.59633498062794688</v>
      </c>
      <c r="Y24" s="30">
        <f>STANDARDIZE(data!Y24,data!Y$100,data!Y$101)</f>
        <v>-2.1256294976498311</v>
      </c>
      <c r="Z24" s="30">
        <f>STANDARDIZE(data!Z24,data!Z$100,data!Z$101)</f>
        <v>-0.76066923127607389</v>
      </c>
      <c r="AA24" s="30">
        <f>STANDARDIZE(data!AA24,data!AA$100,data!AA$101)</f>
        <v>-0.70155649969215117</v>
      </c>
      <c r="AB24" s="103">
        <f>STANDARDIZE(data!AB24,data!AB$100,data!AB$101)</f>
        <v>0.98854048195205757</v>
      </c>
      <c r="AC24" s="104">
        <f>STANDARDIZE(data!AC24,data!AC$100,data!AC$101)</f>
        <v>-1.5939603314410196</v>
      </c>
      <c r="AD24" s="103">
        <f>STANDARDIZE(data!AD24,data!AD$100,data!AD$101)</f>
        <v>0.78672088292726505</v>
      </c>
      <c r="AE24" s="104">
        <f>STANDARDIZE(data!AE24,data!AE$100,data!AE$101)</f>
        <v>-1.4503242783079604</v>
      </c>
      <c r="AF24" s="103">
        <f>STANDARDIZE(data!AF24,data!AF$100,data!AF$101)</f>
        <v>1.554292206207468</v>
      </c>
      <c r="AG24" s="105">
        <f>STANDARDIZE(data!AG24,data!AG$100,data!AG$101)</f>
        <v>6.8205120955082646E-2</v>
      </c>
      <c r="AH24" s="58">
        <f>STANDARDIZE(data!AH24,data!AH$100,data!AH$101)</f>
        <v>-0.72089659016965368</v>
      </c>
      <c r="AI24" s="108"/>
      <c r="AJ24" s="129">
        <f>STANDARDIZE(data!AJ24,data!AJ$100,data!AJ$101)</f>
        <v>-3.0645011933928292</v>
      </c>
      <c r="AK24" s="107"/>
      <c r="AL24" s="109">
        <f>STANDARDIZE(data!AL24,data!AL$100,data!AL$101)</f>
        <v>-0.97382833469440855</v>
      </c>
      <c r="AM24" s="129">
        <f>STANDARDIZE(data!AM24,data!AM$100,data!AM$101)</f>
        <v>1.9124656450998085</v>
      </c>
      <c r="AN24" s="19">
        <f>STANDARDIZE(data!AN24,data!AN$100,data!AN$101)</f>
        <v>-1.1305482295995282</v>
      </c>
      <c r="AO24" s="42">
        <f>STANDARDIZE(data!AO24,data!AO$100,data!AO$101)</f>
        <v>-1.3954112744392346</v>
      </c>
      <c r="AP24" s="58">
        <f>STANDARDIZE(data!AP24,data!AP$100,data!AP$101)</f>
        <v>-1.139937549826096</v>
      </c>
      <c r="AQ24" s="19">
        <f>STANDARDIZE(data!AQ24,data!AQ$100,data!AQ$101)</f>
        <v>-0.61931490370760534</v>
      </c>
      <c r="AR24" s="110"/>
      <c r="AS24" s="62"/>
      <c r="AT24" s="62"/>
      <c r="AU24" s="62"/>
      <c r="AV24" s="62"/>
      <c r="AW24" s="62"/>
      <c r="AX24" s="62"/>
      <c r="AY24" s="62"/>
      <c r="AZ24" s="62"/>
      <c r="BA24" s="168">
        <f>STANDARDIZE(data!BA24,data!BA$100,data!BA$101)</f>
        <v>-0.56947152330651829</v>
      </c>
      <c r="BB24" s="169">
        <f>STANDARDIZE(data!BB24,data!BB$100,data!BB$101)</f>
        <v>-2.2716771959170163</v>
      </c>
      <c r="BC24" s="169">
        <f>STANDARDIZE(data!BC24,data!BC$100,data!BC$101)</f>
        <v>-1.9163048609398972</v>
      </c>
      <c r="BD24" s="169">
        <f>STANDARDIZE(data!BD24,data!BD$100,data!BD$101)</f>
        <v>-1.5530279135176537</v>
      </c>
      <c r="BE24" s="169">
        <f>STANDARDIZE(data!BE24,data!BE$100,data!BE$101)</f>
        <v>-2.5290266814685882</v>
      </c>
      <c r="BF24" s="169">
        <f>STANDARDIZE(data!BF24,data!BF$100,data!BF$101)</f>
        <v>-1.2468763595823193</v>
      </c>
      <c r="BG24" s="169">
        <f>STANDARDIZE(data!BG24,data!BG$100,data!BG$101)</f>
        <v>-2.229562776647271</v>
      </c>
      <c r="BH24" s="171"/>
      <c r="BI24" s="171"/>
      <c r="BJ24" s="171"/>
      <c r="BK24" s="171"/>
    </row>
    <row r="25" spans="1:63" x14ac:dyDescent="0.3">
      <c r="A25" s="39">
        <v>1942</v>
      </c>
      <c r="B25" s="65">
        <f>STANDARDIZE(data!B25,data!B$100,data!B$101)</f>
        <v>-1.2755974386338689</v>
      </c>
      <c r="C25" s="99"/>
      <c r="D25" s="115">
        <f>STANDARDIZE(data!D25,data!D$100,data!D$101)</f>
        <v>-1.1696624123016364</v>
      </c>
      <c r="E25" s="134">
        <f>STANDARDIZE(data!E25,data!E$100,data!E$101)</f>
        <v>-1.4464646077542664</v>
      </c>
      <c r="F25" s="116">
        <f>STANDARDIZE(data!F25,data!F$100,data!F$101)</f>
        <v>-1.4841572846767093</v>
      </c>
      <c r="G25" s="100"/>
      <c r="H25" s="128">
        <f>STANDARDIZE(data!H25,data!H$100,data!H$101)</f>
        <v>-1.3169922886046252</v>
      </c>
      <c r="I25" s="101"/>
      <c r="J25" s="80">
        <f>STANDARDIZE(data!J25,data!J$100,data!J$101)</f>
        <v>-0.83178461178328</v>
      </c>
      <c r="K25" s="102"/>
      <c r="L25" s="63">
        <f>STANDARDIZE(data!L25,data!L$100,data!L$101)</f>
        <v>-0.29037801621468201</v>
      </c>
      <c r="M25" s="63">
        <f>STANDARDIZE(data!M25,data!M$100,data!M$101)</f>
        <v>-0.76368110200198991</v>
      </c>
      <c r="N25" s="30">
        <f>STANDARDIZE(data!N25,data!N$100,data!N$101)</f>
        <v>1.6919488535147282</v>
      </c>
      <c r="O25" s="64">
        <f>STANDARDIZE(data!O25,data!O$100,data!O$101)</f>
        <v>-0.60963584945705784</v>
      </c>
      <c r="P25" s="30">
        <f>STANDARDIZE(data!P25,data!P$100,data!P$101)</f>
        <v>-0.51267283829376586</v>
      </c>
      <c r="Q25" s="30">
        <f>STANDARDIZE(data!Q25,data!Q$100,data!Q$101)</f>
        <v>-0.62006706393988609</v>
      </c>
      <c r="R25" s="30">
        <f>STANDARDIZE(data!R25,data!R$100,data!R$101)</f>
        <v>-2.6789738425249952</v>
      </c>
      <c r="S25" s="30">
        <f>STANDARDIZE(data!S25,data!S$100,data!S$101)</f>
        <v>-0.76129354645863467</v>
      </c>
      <c r="T25" s="30">
        <f>STANDARDIZE(data!T25,data!T$100,data!T$101)</f>
        <v>-0.73885236667126453</v>
      </c>
      <c r="U25" s="30">
        <f>STANDARDIZE(data!U25,data!U$100,data!U$101)</f>
        <v>-0.80373746716993599</v>
      </c>
      <c r="V25" s="64">
        <f>STANDARDIZE(data!V25,data!V$100,data!V$101)</f>
        <v>-0.69336749497628081</v>
      </c>
      <c r="W25" s="30">
        <f>STANDARDIZE(data!W25,data!W$100,data!W$101)</f>
        <v>-0.65606472912091285</v>
      </c>
      <c r="X25" s="30">
        <f>STANDARDIZE(data!X25,data!X$100,data!X$101)</f>
        <v>-0.59631729776121667</v>
      </c>
      <c r="Y25" s="30">
        <f>STANDARDIZE(data!Y25,data!Y$100,data!Y$101)</f>
        <v>-2.2868898191456886</v>
      </c>
      <c r="Z25" s="30">
        <f>STANDARDIZE(data!Z25,data!Z$100,data!Z$101)</f>
        <v>-0.76071539648994924</v>
      </c>
      <c r="AA25" s="30">
        <f>STANDARDIZE(data!AA25,data!AA$100,data!AA$101)</f>
        <v>-0.70144986164482392</v>
      </c>
      <c r="AB25" s="103">
        <f>STANDARDIZE(data!AB25,data!AB$100,data!AB$101)</f>
        <v>0.44378671652194329</v>
      </c>
      <c r="AC25" s="104">
        <f>STANDARDIZE(data!AC25,data!AC$100,data!AC$101)</f>
        <v>-1.0071072847614131</v>
      </c>
      <c r="AD25" s="103">
        <f>STANDARDIZE(data!AD25,data!AD$100,data!AD$101)</f>
        <v>1.6054161069614215</v>
      </c>
      <c r="AE25" s="104">
        <f>STANDARDIZE(data!AE25,data!AE$100,data!AE$101)</f>
        <v>-0.96879137433252127</v>
      </c>
      <c r="AF25" s="103">
        <f>STANDARDIZE(data!AF25,data!AF$100,data!AF$101)</f>
        <v>1.2396671514525144</v>
      </c>
      <c r="AG25" s="105">
        <f>STANDARDIZE(data!AG25,data!AG$100,data!AG$101)</f>
        <v>0.98254822503257677</v>
      </c>
      <c r="AH25" s="58">
        <f>STANDARDIZE(data!AH25,data!AH$100,data!AH$101)</f>
        <v>-0.75536077719722416</v>
      </c>
      <c r="AI25" s="108"/>
      <c r="AJ25" s="129">
        <f>STANDARDIZE(data!AJ25,data!AJ$100,data!AJ$101)</f>
        <v>-3.0645011933928292</v>
      </c>
      <c r="AK25" s="107"/>
      <c r="AL25" s="109">
        <f>STANDARDIZE(data!AL25,data!AL$100,data!AL$101)</f>
        <v>-0.97524941315685065</v>
      </c>
      <c r="AM25" s="129">
        <f>STANDARDIZE(data!AM25,data!AM$100,data!AM$101)</f>
        <v>2.0043094445426743</v>
      </c>
      <c r="AN25" s="19">
        <f>STANDARDIZE(data!AN25,data!AN$100,data!AN$101)</f>
        <v>-1.1688156807790904</v>
      </c>
      <c r="AO25" s="42">
        <f>STANDARDIZE(data!AO25,data!AO$100,data!AO$101)</f>
        <v>-1.3954112744392346</v>
      </c>
      <c r="AP25" s="58">
        <f>STANDARDIZE(data!AP25,data!AP$100,data!AP$101)</f>
        <v>-1.1458626493149759</v>
      </c>
      <c r="AQ25" s="19">
        <f>STANDARDIZE(data!AQ25,data!AQ$100,data!AQ$101)</f>
        <v>-0.61931490370760534</v>
      </c>
      <c r="AR25" s="110"/>
      <c r="AS25" s="62"/>
      <c r="AT25" s="62"/>
      <c r="AU25" s="62"/>
      <c r="AV25" s="62"/>
      <c r="AW25" s="62"/>
      <c r="AX25" s="62"/>
      <c r="AY25" s="62"/>
      <c r="AZ25" s="62"/>
      <c r="BA25" s="168">
        <f>STANDARDIZE(data!BA25,data!BA$100,data!BA$101)</f>
        <v>-0.56945335767966077</v>
      </c>
      <c r="BB25" s="169">
        <f>STANDARDIZE(data!BB25,data!BB$100,data!BB$101)</f>
        <v>-2.2743601457334157</v>
      </c>
      <c r="BC25" s="169">
        <f>STANDARDIZE(data!BC25,data!BC$100,data!BC$101)</f>
        <v>-1.9183223973531782</v>
      </c>
      <c r="BD25" s="169">
        <f>STANDARDIZE(data!BD25,data!BD$100,data!BD$101)</f>
        <v>-1.5718033421881226</v>
      </c>
      <c r="BE25" s="169">
        <f>STANDARDIZE(data!BE25,data!BE$100,data!BE$101)</f>
        <v>-2.5411766519913401</v>
      </c>
      <c r="BF25" s="169">
        <f>STANDARDIZE(data!BF25,data!BF$100,data!BF$101)</f>
        <v>-1.1823649300002592</v>
      </c>
      <c r="BG25" s="169">
        <f>STANDARDIZE(data!BG25,data!BG$100,data!BG$101)</f>
        <v>-2.2375559694071496</v>
      </c>
      <c r="BH25" s="171"/>
      <c r="BI25" s="171"/>
      <c r="BJ25" s="171"/>
      <c r="BK25" s="171"/>
    </row>
    <row r="26" spans="1:63" x14ac:dyDescent="0.3">
      <c r="A26" s="39">
        <v>1943</v>
      </c>
      <c r="B26" s="65">
        <f>STANDARDIZE(data!B26,data!B$100,data!B$101)</f>
        <v>-1.2932605012925518</v>
      </c>
      <c r="C26" s="99"/>
      <c r="D26" s="115">
        <f>STANDARDIZE(data!D26,data!D$100,data!D$101)</f>
        <v>-1.1673542711657203</v>
      </c>
      <c r="E26" s="134">
        <f>STANDARDIZE(data!E26,data!E$100,data!E$101)</f>
        <v>-1.4391876946549635</v>
      </c>
      <c r="F26" s="116">
        <f>STANDARDIZE(data!F26,data!F$100,data!F$101)</f>
        <v>-1.4915527019204002</v>
      </c>
      <c r="G26" s="100"/>
      <c r="H26" s="128">
        <f>STANDARDIZE(data!H26,data!H$100,data!H$101)</f>
        <v>-1.3345787770400119</v>
      </c>
      <c r="I26" s="101"/>
      <c r="J26" s="80">
        <f>STANDARDIZE(data!J26,data!J$100,data!J$101)</f>
        <v>-0.55492665378180028</v>
      </c>
      <c r="K26" s="102"/>
      <c r="L26" s="63">
        <f>STANDARDIZE(data!L26,data!L$100,data!L$101)</f>
        <v>2.1116523333950168E-2</v>
      </c>
      <c r="M26" s="63">
        <f>STANDARDIZE(data!M26,data!M$100,data!M$101)</f>
        <v>-0.83006024673581147</v>
      </c>
      <c r="N26" s="30">
        <f>STANDARDIZE(data!N26,data!N$100,data!N$101)</f>
        <v>3.0776227077166238</v>
      </c>
      <c r="O26" s="64">
        <f>STANDARDIZE(data!O26,data!O$100,data!O$101)</f>
        <v>-0.60892993498793468</v>
      </c>
      <c r="P26" s="30">
        <f>STANDARDIZE(data!P26,data!P$100,data!P$101)</f>
        <v>-0.51259475626334605</v>
      </c>
      <c r="Q26" s="30">
        <f>STANDARDIZE(data!Q26,data!Q$100,data!Q$101)</f>
        <v>-0.62005258743595704</v>
      </c>
      <c r="R26" s="30">
        <f>STANDARDIZE(data!R26,data!R$100,data!R$101)</f>
        <v>-2.3105788886783145</v>
      </c>
      <c r="S26" s="30">
        <f>STANDARDIZE(data!S26,data!S$100,data!S$101)</f>
        <v>-0.76099647393637715</v>
      </c>
      <c r="T26" s="30">
        <f>STANDARDIZE(data!T26,data!T$100,data!T$101)</f>
        <v>-0.73872216010529312</v>
      </c>
      <c r="U26" s="30">
        <f>STANDARDIZE(data!U26,data!U$100,data!U$101)</f>
        <v>-0.80390757695980841</v>
      </c>
      <c r="V26" s="64">
        <f>STANDARDIZE(data!V26,data!V$100,data!V$101)</f>
        <v>-0.69338766451441392</v>
      </c>
      <c r="W26" s="30">
        <f>STANDARDIZE(data!W26,data!W$100,data!W$101)</f>
        <v>-0.65598819858886348</v>
      </c>
      <c r="X26" s="30">
        <f>STANDARDIZE(data!X26,data!X$100,data!X$101)</f>
        <v>-0.59629463154113538</v>
      </c>
      <c r="Y26" s="30">
        <f>STANDARDIZE(data!Y26,data!Y$100,data!Y$101)</f>
        <v>-1.8472002232290119</v>
      </c>
      <c r="Z26" s="30">
        <f>STANDARDIZE(data!Z26,data!Z$100,data!Z$101)</f>
        <v>-0.76052176203259081</v>
      </c>
      <c r="AA26" s="30">
        <f>STANDARDIZE(data!AA26,data!AA$100,data!AA$101)</f>
        <v>-0.70136077187909585</v>
      </c>
      <c r="AB26" s="103">
        <f>STANDARDIZE(data!AB26,data!AB$100,data!AB$101)</f>
        <v>-0.48018692643223942</v>
      </c>
      <c r="AC26" s="104">
        <f>STANDARDIZE(data!AC26,data!AC$100,data!AC$101)</f>
        <v>-0.55113527115821082</v>
      </c>
      <c r="AD26" s="103">
        <f>STANDARDIZE(data!AD26,data!AD$100,data!AD$101)</f>
        <v>1.7013960358215188</v>
      </c>
      <c r="AE26" s="104">
        <f>STANDARDIZE(data!AE26,data!AE$100,data!AE$101)</f>
        <v>8.2213643303809397E-2</v>
      </c>
      <c r="AF26" s="103">
        <f>STANDARDIZE(data!AF26,data!AF$100,data!AF$101)</f>
        <v>0.68343205704166743</v>
      </c>
      <c r="AG26" s="105">
        <f>STANDARDIZE(data!AG26,data!AG$100,data!AG$101)</f>
        <v>1.7669784215789315</v>
      </c>
      <c r="AH26" s="58">
        <f>STANDARDIZE(data!AH26,data!AH$100,data!AH$101)</f>
        <v>-0.78982496422480142</v>
      </c>
      <c r="AI26" s="108"/>
      <c r="AJ26" s="129">
        <f>STANDARDIZE(data!AJ26,data!AJ$100,data!AJ$101)</f>
        <v>-3.0645011933928292</v>
      </c>
      <c r="AK26" s="107"/>
      <c r="AL26" s="109">
        <f>STANDARDIZE(data!AL26,data!AL$100,data!AL$101)</f>
        <v>-0.97663496156062057</v>
      </c>
      <c r="AM26" s="129">
        <f>STANDARDIZE(data!AM26,data!AM$100,data!AM$101)</f>
        <v>2.1114605438926839</v>
      </c>
      <c r="AN26" s="19">
        <f>STANDARDIZE(data!AN26,data!AN$100,data!AN$101)</f>
        <v>-1.2070831319586453</v>
      </c>
      <c r="AO26" s="42">
        <f>STANDARDIZE(data!AO26,data!AO$100,data!AO$101)</f>
        <v>-1.3954112744392346</v>
      </c>
      <c r="AP26" s="58">
        <f>STANDARDIZE(data!AP26,data!AP$100,data!AP$101)</f>
        <v>-1.1516396084034191</v>
      </c>
      <c r="AQ26" s="19">
        <f>STANDARDIZE(data!AQ26,data!AQ$100,data!AQ$101)</f>
        <v>-0.61931490370760534</v>
      </c>
      <c r="AR26" s="110"/>
      <c r="AS26" s="62"/>
      <c r="AT26" s="62"/>
      <c r="AU26" s="62"/>
      <c r="AV26" s="62"/>
      <c r="AW26" s="62"/>
      <c r="AX26" s="62"/>
      <c r="AY26" s="62"/>
      <c r="AZ26" s="62"/>
      <c r="BA26" s="168">
        <f>STANDARDIZE(data!BA26,data!BA$100,data!BA$101)</f>
        <v>-0.56943519205280324</v>
      </c>
      <c r="BB26" s="169">
        <f>STANDARDIZE(data!BB26,data!BB$100,data!BB$101)</f>
        <v>-2.2770430955498147</v>
      </c>
      <c r="BC26" s="169">
        <f>STANDARDIZE(data!BC26,data!BC$100,data!BC$101)</f>
        <v>-1.9203399337664593</v>
      </c>
      <c r="BD26" s="169">
        <f>STANDARDIZE(data!BD26,data!BD$100,data!BD$101)</f>
        <v>-1.5602492322370649</v>
      </c>
      <c r="BE26" s="169">
        <f>STANDARDIZE(data!BE26,data!BE$100,data!BE$101)</f>
        <v>-2.4837404277019677</v>
      </c>
      <c r="BF26" s="169">
        <f>STANDARDIZE(data!BF26,data!BF$100,data!BF$101)</f>
        <v>-1.0596140153788389</v>
      </c>
      <c r="BG26" s="169">
        <f>STANDARDIZE(data!BG26,data!BG$100,data!BG$101)</f>
        <v>-2.200587452892711</v>
      </c>
      <c r="BH26" s="171"/>
      <c r="BI26" s="171"/>
      <c r="BJ26" s="171"/>
      <c r="BK26" s="171"/>
    </row>
    <row r="27" spans="1:63" x14ac:dyDescent="0.3">
      <c r="A27" s="39">
        <v>1944</v>
      </c>
      <c r="B27" s="65">
        <f>STANDARDIZE(data!B27,data!B$100,data!B$101)</f>
        <v>-1.2226082506578206</v>
      </c>
      <c r="C27" s="99"/>
      <c r="D27" s="48">
        <f>STANDARDIZE(data!D27,data!D$100,data!D$101)</f>
        <v>-1.1703097396105238</v>
      </c>
      <c r="E27" s="135">
        <f>STANDARDIZE(data!E27,data!E$100,data!E$101)</f>
        <v>-1.446125122120496</v>
      </c>
      <c r="F27" s="48">
        <f>STANDARDIZE(data!F27,data!F$100,data!F$101)</f>
        <v>-1.3718784884079549</v>
      </c>
      <c r="G27" s="100"/>
      <c r="H27" s="48">
        <f>STANDARDIZE(data!H27,data!H$100,data!H$101)</f>
        <v>-1.3345787770400119</v>
      </c>
      <c r="I27" s="101"/>
      <c r="J27" s="80">
        <f>STANDARDIZE(data!J27,data!J$100,data!J$101)</f>
        <v>-0.40480494849890053</v>
      </c>
      <c r="K27" s="102"/>
      <c r="L27" s="63">
        <f>STANDARDIZE(data!L27,data!L$100,data!L$101)</f>
        <v>0.20237258497814914</v>
      </c>
      <c r="M27" s="63">
        <f>STANDARDIZE(data!M27,data!M$100,data!M$101)</f>
        <v>-0.82712057378113912</v>
      </c>
      <c r="N27" s="30">
        <f>STANDARDIZE(data!N27,data!N$100,data!N$101)</f>
        <v>3.6749069708944329</v>
      </c>
      <c r="O27" s="64">
        <f>STANDARDIZE(data!O27,data!O$100,data!O$101)</f>
        <v>-0.60823223003436799</v>
      </c>
      <c r="P27" s="30">
        <f>STANDARDIZE(data!P27,data!P$100,data!P$101)</f>
        <v>-0.51250998794325642</v>
      </c>
      <c r="Q27" s="30">
        <f>STANDARDIZE(data!Q27,data!Q$100,data!Q$101)</f>
        <v>-0.62000134294786702</v>
      </c>
      <c r="R27" s="30">
        <f>STANDARDIZE(data!R27,data!R$100,data!R$101)</f>
        <v>-1.9694067174263277</v>
      </c>
      <c r="S27" s="30">
        <f>STANDARDIZE(data!S27,data!S$100,data!S$101)</f>
        <v>-0.76068167241410534</v>
      </c>
      <c r="T27" s="30">
        <f>STANDARDIZE(data!T27,data!T$100,data!T$101)</f>
        <v>-0.73857301586198121</v>
      </c>
      <c r="U27" s="30">
        <f>STANDARDIZE(data!U27,data!U$100,data!U$101)</f>
        <v>-0.80412493116796591</v>
      </c>
      <c r="V27" s="64">
        <f>STANDARDIZE(data!V27,data!V$100,data!V$101)</f>
        <v>-0.69362935271384552</v>
      </c>
      <c r="W27" s="30">
        <f>STANDARDIZE(data!W27,data!W$100,data!W$101)</f>
        <v>-0.65596931760068544</v>
      </c>
      <c r="X27" s="30">
        <f>STANDARDIZE(data!X27,data!X$100,data!X$101)</f>
        <v>-0.59626871810370907</v>
      </c>
      <c r="Y27" s="30">
        <f>STANDARDIZE(data!Y27,data!Y$100,data!Y$101)</f>
        <v>-1.7887618804575449</v>
      </c>
      <c r="Z27" s="30">
        <f>STANDARDIZE(data!Z27,data!Z$100,data!Z$101)</f>
        <v>-0.76047490714603694</v>
      </c>
      <c r="AA27" s="30">
        <f>STANDARDIZE(data!AA27,data!AA$100,data!AA$101)</f>
        <v>-0.70129410105536916</v>
      </c>
      <c r="AB27" s="103">
        <f>STANDARDIZE(data!AB27,data!AB$100,data!AB$101)</f>
        <v>-0.54375075159246744</v>
      </c>
      <c r="AC27" s="104">
        <f>STANDARDIZE(data!AC27,data!AC$100,data!AC$101)</f>
        <v>-0.4414232351311374</v>
      </c>
      <c r="AD27" s="103">
        <f>STANDARDIZE(data!AD27,data!AD$100,data!AD$101)</f>
        <v>2.4638054005563816</v>
      </c>
      <c r="AE27" s="104">
        <f>STANDARDIZE(data!AE27,data!AE$100,data!AE$101)</f>
        <v>0.56344003271725263</v>
      </c>
      <c r="AF27" s="103">
        <f>STANDARDIZE(data!AF27,data!AF$100,data!AF$101)</f>
        <v>-1.7988508847451148E-2</v>
      </c>
      <c r="AG27" s="105">
        <f>STANDARDIZE(data!AG27,data!AG$100,data!AG$101)</f>
        <v>2.0778351328528206</v>
      </c>
      <c r="AH27" s="58">
        <f>STANDARDIZE(data!AH27,data!AH$100,data!AH$101)</f>
        <v>-0.78982496422480142</v>
      </c>
      <c r="AI27" s="108"/>
      <c r="AJ27" s="129">
        <f>STANDARDIZE(data!AJ27,data!AJ$100,data!AJ$101)</f>
        <v>-3.0645011933928292</v>
      </c>
      <c r="AK27" s="107"/>
      <c r="AL27" s="109">
        <f>STANDARDIZE(data!AL27,data!AL$100,data!AL$101)</f>
        <v>-0.97663496156062057</v>
      </c>
      <c r="AM27" s="129">
        <f>STANDARDIZE(data!AM27,data!AM$100,data!AM$101)</f>
        <v>2.1114605438926839</v>
      </c>
      <c r="AN27" s="19">
        <f>STANDARDIZE(data!AN27,data!AN$100,data!AN$101)</f>
        <v>-1.2070831319586453</v>
      </c>
      <c r="AO27" s="42">
        <f>STANDARDIZE(data!AO27,data!AO$100,data!AO$101)</f>
        <v>-1.3954112744392346</v>
      </c>
      <c r="AP27" s="58">
        <f>STANDARDIZE(data!AP27,data!AP$100,data!AP$101)</f>
        <v>-1.1516396084034191</v>
      </c>
      <c r="AQ27" s="19">
        <f>STANDARDIZE(data!AQ27,data!AQ$100,data!AQ$101)</f>
        <v>-0.61931490370760534</v>
      </c>
      <c r="AR27" s="110"/>
      <c r="AS27" s="62"/>
      <c r="AT27" s="62"/>
      <c r="AU27" s="62"/>
      <c r="AV27" s="62"/>
      <c r="AW27" s="62"/>
      <c r="AX27" s="62"/>
      <c r="AY27" s="62"/>
      <c r="AZ27" s="62"/>
      <c r="BA27" s="168">
        <f>STANDARDIZE(data!BA27,data!BA$100,data!BA$101)</f>
        <v>-0.56940464077127029</v>
      </c>
      <c r="BB27" s="169">
        <f>STANDARDIZE(data!BB27,data!BB$100,data!BB$101)</f>
        <v>-2.2743601457334157</v>
      </c>
      <c r="BC27" s="169">
        <f>STANDARDIZE(data!BC27,data!BC$100,data!BC$101)</f>
        <v>-1.9183223973531782</v>
      </c>
      <c r="BD27" s="169">
        <f>STANDARDIZE(data!BD27,data!BD$100,data!BD$101)</f>
        <v>-1.6541263755894089</v>
      </c>
      <c r="BE27" s="169">
        <f>STANDARDIZE(data!BE27,data!BE$100,data!BE$101)</f>
        <v>-2.4881585988011499</v>
      </c>
      <c r="BF27" s="169">
        <f>STANDARDIZE(data!BF27,data!BF$100,data!BF$101)</f>
        <v>-1.0748458806968253</v>
      </c>
      <c r="BG27" s="169">
        <f>STANDARDIZE(data!BG27,data!BG$100,data!BG$101)</f>
        <v>-2.1826027691829846</v>
      </c>
      <c r="BH27" s="171"/>
      <c r="BI27" s="171"/>
      <c r="BJ27" s="171"/>
      <c r="BK27" s="171"/>
    </row>
    <row r="28" spans="1:63" x14ac:dyDescent="0.3">
      <c r="A28" s="39">
        <v>1945</v>
      </c>
      <c r="B28" s="65">
        <f>STANDARDIZE(data!B28,data!B$100,data!B$101)</f>
        <v>-1.0636406867296757</v>
      </c>
      <c r="C28" s="99"/>
      <c r="D28" s="48">
        <f>STANDARDIZE(data!D28,data!D$100,data!D$101)</f>
        <v>-1.1614636814036925</v>
      </c>
      <c r="E28" s="135">
        <f>STANDARDIZE(data!E28,data!E$100,data!E$101)</f>
        <v>-1.4253887550998419</v>
      </c>
      <c r="F28" s="48">
        <f>STANDARDIZE(data!F28,data!F$100,data!F$101)</f>
        <v>-1.1954747120321054</v>
      </c>
      <c r="G28" s="100"/>
      <c r="H28" s="48">
        <f>STANDARDIZE(data!H28,data!H$100,data!H$101)</f>
        <v>-1.1587138926861453</v>
      </c>
      <c r="I28" s="117"/>
      <c r="J28" s="80">
        <f>STANDARDIZE(data!J28,data!J$100,data!J$101)</f>
        <v>-0.36113759922355959</v>
      </c>
      <c r="K28" s="112">
        <f>STANDARDIZE(data!K28,data!K$100,data!K$101)</f>
        <v>2.0725917452752887</v>
      </c>
      <c r="L28" s="63">
        <f>STANDARDIZE(data!L28,data!L$100,data!L$101)</f>
        <v>2.8829410196148854E-2</v>
      </c>
      <c r="M28" s="63">
        <f>STANDARDIZE(data!M28,data!M$100,data!M$101)</f>
        <v>-0.83343711066346549</v>
      </c>
      <c r="N28" s="30">
        <f>STANDARDIZE(data!N28,data!N$100,data!N$101)</f>
        <v>3.1235612256901111</v>
      </c>
      <c r="O28" s="64">
        <f>STANDARDIZE(data!O28,data!O$100,data!O$101)</f>
        <v>-0.60952511586357205</v>
      </c>
      <c r="P28" s="30">
        <f>STANDARDIZE(data!P28,data!P$100,data!P$101)</f>
        <v>-0.51245136307147665</v>
      </c>
      <c r="Q28" s="30">
        <f>STANDARDIZE(data!Q28,data!Q$100,data!Q$101)</f>
        <v>-0.62033089926510265</v>
      </c>
      <c r="R28" s="30">
        <f>STANDARDIZE(data!R28,data!R$100,data!R$101)</f>
        <v>-0.86717557279054847</v>
      </c>
      <c r="S28" s="30">
        <f>STANDARDIZE(data!S28,data!S$100,data!S$101)</f>
        <v>-0.76045951215658758</v>
      </c>
      <c r="T28" s="30">
        <f>STANDARDIZE(data!T28,data!T$100,data!T$101)</f>
        <v>-0.7395529689018504</v>
      </c>
      <c r="U28" s="30">
        <f>STANDARDIZE(data!U28,data!U$100,data!U$101)</f>
        <v>-0.80429780786456018</v>
      </c>
      <c r="V28" s="64">
        <f>STANDARDIZE(data!V28,data!V$100,data!V$101)</f>
        <v>-0.69355109836847084</v>
      </c>
      <c r="W28" s="30">
        <f>STANDARDIZE(data!W28,data!W$100,data!W$101)</f>
        <v>-0.65592359449684234</v>
      </c>
      <c r="X28" s="30">
        <f>STANDARDIZE(data!X28,data!X$100,data!X$101)</f>
        <v>-0.59640130745351816</v>
      </c>
      <c r="Y28" s="30">
        <f>STANDARDIZE(data!Y28,data!Y$100,data!Y$101)</f>
        <v>-0.95995013526350037</v>
      </c>
      <c r="Z28" s="30">
        <f>STANDARDIZE(data!Z28,data!Z$100,data!Z$101)</f>
        <v>-0.76035881751392576</v>
      </c>
      <c r="AA28" s="30">
        <f>STANDARDIZE(data!AA28,data!AA$100,data!AA$101)</f>
        <v>-0.7016406964769818</v>
      </c>
      <c r="AB28" s="103">
        <f>STANDARDIZE(data!AB28,data!AB$100,data!AB$101)</f>
        <v>-0.14985548197069046</v>
      </c>
      <c r="AC28" s="104">
        <f>STANDARDIZE(data!AC28,data!AC$100,data!AC$101)</f>
        <v>-0.1367155946157044</v>
      </c>
      <c r="AD28" s="103">
        <f>STANDARDIZE(data!AD28,data!AD$100,data!AD$101)</f>
        <v>1.8536912645665895</v>
      </c>
      <c r="AE28" s="104">
        <f>STANDARDIZE(data!AE28,data!AE$100,data!AE$101)</f>
        <v>0.26279455083523107</v>
      </c>
      <c r="AF28" s="103">
        <f>STANDARDIZE(data!AF28,data!AF$100,data!AF$101)</f>
        <v>0.18596830413658688</v>
      </c>
      <c r="AG28" s="105">
        <f>STANDARDIZE(data!AG28,data!AG$100,data!AG$101)</f>
        <v>2.2030448616238028</v>
      </c>
      <c r="AH28" s="58">
        <f>STANDARDIZE(data!AH28,data!AH$100,data!AH$101)</f>
        <v>-1.5710131370964644</v>
      </c>
      <c r="AI28" s="58">
        <f>STANDARDIZE(data!AI28,data!AI$100,data!AI$101)</f>
        <v>-1.2545342705538305</v>
      </c>
      <c r="AJ28" s="129">
        <f>STANDARDIZE(data!AJ28,data!AJ$100,data!AJ$101)</f>
        <v>1.6796228377256825</v>
      </c>
      <c r="AK28" s="19">
        <f>STANDARDIZE(data!AK28,data!AK$100,data!AK$101)</f>
        <v>-0.39993451888007053</v>
      </c>
      <c r="AL28" s="109">
        <f>STANDARDIZE(data!AL28,data!AL$100,data!AL$101)</f>
        <v>-0.9095246048830371</v>
      </c>
      <c r="AM28" s="129">
        <f>STANDARDIZE(data!AM28,data!AM$100,data!AM$101)</f>
        <v>1.1930225494640274</v>
      </c>
      <c r="AN28" s="19">
        <f>STANDARDIZE(data!AN28,data!AN$100,data!AN$101)</f>
        <v>-1.574450423804475</v>
      </c>
      <c r="AO28" s="42">
        <f>STANDARDIZE(data!AO28,data!AO$100,data!AO$101)</f>
        <v>-0.86551237722082075</v>
      </c>
      <c r="AP28" s="58">
        <f>STANDARDIZE(data!AP28,data!AP$100,data!AP$101)</f>
        <v>-0.99032895818631872</v>
      </c>
      <c r="AQ28" s="19">
        <f>STANDARDIZE(data!AQ28,data!AQ$100,data!AQ$101)</f>
        <v>3.1650195833236081</v>
      </c>
      <c r="AR28" s="110"/>
      <c r="AS28" s="62"/>
      <c r="AT28" s="62"/>
      <c r="AU28" s="62"/>
      <c r="AV28" s="62"/>
      <c r="AW28" s="62"/>
      <c r="AX28" s="62"/>
      <c r="AY28" s="62"/>
      <c r="AZ28" s="62"/>
      <c r="BA28" s="168">
        <f>STANDARDIZE(data!BA28,data!BA$100,data!BA$101)</f>
        <v>-0.56953840584176618</v>
      </c>
      <c r="BB28" s="169">
        <f>STANDARDIZE(data!BB28,data!BB$100,data!BB$101)</f>
        <v>-2.2770430955498147</v>
      </c>
      <c r="BC28" s="169">
        <f>STANDARDIZE(data!BC28,data!BC$100,data!BC$101)</f>
        <v>-1.9203399337664593</v>
      </c>
      <c r="BD28" s="169">
        <f>STANDARDIZE(data!BD28,data!BD$100,data!BD$101)</f>
        <v>-1.5674705509564759</v>
      </c>
      <c r="BE28" s="169">
        <f>STANDARDIZE(data!BE28,data!BE$100,data!BE$101)</f>
        <v>-1.8563601316180529</v>
      </c>
      <c r="BF28" s="169">
        <f>STANDARDIZE(data!BF28,data!BF$100,data!BF$101)</f>
        <v>-0.94940698984281946</v>
      </c>
      <c r="BG28" s="169">
        <f>STANDARDIZE(data!BG28,data!BG$100,data!BG$101)</f>
        <v>-1.9777772047110973</v>
      </c>
      <c r="BH28" s="169">
        <f>STANDARDIZE(data!BH28,data!BH$100,data!BH$101)</f>
        <v>-1.4909924946371174</v>
      </c>
      <c r="BI28" s="169">
        <f>STANDARDIZE(data!BI28,data!BI$100,data!BI$101)</f>
        <v>5.242209171217092</v>
      </c>
      <c r="BJ28" s="169">
        <f>STANDARDIZE(data!BJ28,data!BJ$100,data!BJ$101)</f>
        <v>3.0930399987970452</v>
      </c>
      <c r="BK28" s="169">
        <f>STANDARDIZE(data!BK28,data!BK$100,data!BK$101)</f>
        <v>0.10482848367159557</v>
      </c>
    </row>
    <row r="29" spans="1:63" x14ac:dyDescent="0.3">
      <c r="A29" s="39">
        <v>1946</v>
      </c>
      <c r="B29" s="65">
        <f>STANDARDIZE(data!B29,data!B$100,data!B$101)</f>
        <v>-1.0106514987536275</v>
      </c>
      <c r="C29" s="99"/>
      <c r="D29" s="95">
        <f>STANDARDIZE(data!D29,data!D$100,data!D$101)</f>
        <v>-0.9351449128108561</v>
      </c>
      <c r="E29" s="118">
        <f>STANDARDIZE(data!E29,data!E$100,data!E$101)</f>
        <v>-0.86430732184268066</v>
      </c>
      <c r="F29" s="118">
        <f>STANDARDIZE(data!F29,data!F$100,data!F$101)</f>
        <v>-0.96050207170967616</v>
      </c>
      <c r="G29" s="96">
        <f>STANDARDIZE(data!G29,data!G$100,data!G$101)</f>
        <v>-0.45859489568737616</v>
      </c>
      <c r="H29" s="96">
        <f>STANDARDIZE(data!H29,data!H$100,data!H$101)</f>
        <v>-1.0883679389445988</v>
      </c>
      <c r="I29" s="117"/>
      <c r="J29" s="80">
        <f>STANDARDIZE(data!J29,data!J$100,data!J$101)</f>
        <v>-0.79160632952152399</v>
      </c>
      <c r="K29" s="112">
        <f>STANDARDIZE(data!K29,data!K$100,data!K$101)</f>
        <v>2.0725917452752887</v>
      </c>
      <c r="L29" s="63">
        <f>STANDARDIZE(data!L29,data!L$100,data!L$101)</f>
        <v>-0.68503367357432521</v>
      </c>
      <c r="M29" s="63">
        <f>STANDARDIZE(data!M29,data!M$100,data!M$101)</f>
        <v>-0.92188131638597137</v>
      </c>
      <c r="N29" s="30">
        <f>STANDARDIZE(data!N29,data!N$100,data!N$101)</f>
        <v>1.0987570543916203</v>
      </c>
      <c r="O29" s="64">
        <f>STANDARDIZE(data!O29,data!O$100,data!O$101)</f>
        <v>-0.60904277288590625</v>
      </c>
      <c r="P29" s="30">
        <f>STANDARDIZE(data!P29,data!P$100,data!P$101)</f>
        <v>-0.51204550328467735</v>
      </c>
      <c r="Q29" s="30">
        <f>STANDARDIZE(data!Q29,data!Q$100,data!Q$101)</f>
        <v>-0.62045608045768674</v>
      </c>
      <c r="R29" s="30">
        <f>STANDARDIZE(data!R29,data!R$100,data!R$101)</f>
        <v>4.2033433089833325</v>
      </c>
      <c r="S29" s="30">
        <f>STANDARDIZE(data!S29,data!S$100,data!S$101)</f>
        <v>-0.75879408881949895</v>
      </c>
      <c r="T29" s="30">
        <f>STANDARDIZE(data!T29,data!T$100,data!T$101)</f>
        <v>-0.73987001828670396</v>
      </c>
      <c r="U29" s="30">
        <f>STANDARDIZE(data!U29,data!U$100,data!U$101)</f>
        <v>-0.78289283727570891</v>
      </c>
      <c r="V29" s="64">
        <f>STANDARDIZE(data!V29,data!V$100,data!V$101)</f>
        <v>-0.69317307101642278</v>
      </c>
      <c r="W29" s="30">
        <f>STANDARDIZE(data!W29,data!W$100,data!W$101)</f>
        <v>-0.6560806208295592</v>
      </c>
      <c r="X29" s="30">
        <f>STANDARDIZE(data!X29,data!X$100,data!X$101)</f>
        <v>-0.59644351805930662</v>
      </c>
      <c r="Y29" s="30">
        <f>STANDARDIZE(data!Y29,data!Y$100,data!Y$101)</f>
        <v>-2.3874001113308538</v>
      </c>
      <c r="Z29" s="30">
        <f>STANDARDIZE(data!Z29,data!Z$100,data!Z$101)</f>
        <v>-0.76075365989614741</v>
      </c>
      <c r="AA29" s="30">
        <f>STANDARDIZE(data!AA29,data!AA$100,data!AA$101)</f>
        <v>-0.70172856122402005</v>
      </c>
      <c r="AB29" s="103">
        <f>STANDARDIZE(data!AB29,data!AB$100,data!AB$101)</f>
        <v>1.9892047214021809</v>
      </c>
      <c r="AC29" s="104">
        <f>STANDARDIZE(data!AC29,data!AC$100,data!AC$101)</f>
        <v>-2.4663305196295449E-2</v>
      </c>
      <c r="AD29" s="103">
        <f>STANDARDIZE(data!AD29,data!AD$100,data!AD$101)</f>
        <v>4.4183911108720988</v>
      </c>
      <c r="AE29" s="104">
        <f>STANDARDIZE(data!AE29,data!AE$100,data!AE$101)</f>
        <v>0.19383888469264504</v>
      </c>
      <c r="AF29" s="103">
        <f>STANDARDIZE(data!AF29,data!AF$100,data!AF$101)</f>
        <v>-3.1342670695419912E-2</v>
      </c>
      <c r="AG29" s="105">
        <f>STANDARDIZE(data!AG29,data!AG$100,data!AG$101)</f>
        <v>0.47255596448932546</v>
      </c>
      <c r="AH29" s="58">
        <f>STANDARDIZE(data!AH29,data!AH$100,data!AH$101)</f>
        <v>-1.4599618733203972</v>
      </c>
      <c r="AI29" s="58">
        <f>STANDARDIZE(data!AI29,data!AI$100,data!AI$101)</f>
        <v>-1.1751795125613624</v>
      </c>
      <c r="AJ29" s="129">
        <f>STANDARDIZE(data!AJ29,data!AJ$100,data!AJ$101)</f>
        <v>1.282522085491318</v>
      </c>
      <c r="AK29" s="19">
        <f>STANDARDIZE(data!AK29,data!AK$100,data!AK$101)</f>
        <v>-0.45428865260641715</v>
      </c>
      <c r="AL29" s="109">
        <f>STANDARDIZE(data!AL29,data!AL$100,data!AL$101)</f>
        <v>-0.8796109317420534</v>
      </c>
      <c r="AM29" s="129">
        <f>STANDARDIZE(data!AM29,data!AM$100,data!AM$101)</f>
        <v>1.0858714501140174</v>
      </c>
      <c r="AN29" s="19">
        <f>STANDARDIZE(data!AN29,data!AN$100,data!AN$101)</f>
        <v>-1.3524993619193444</v>
      </c>
      <c r="AO29" s="42">
        <f>STANDARDIZE(data!AO29,data!AO$100,data!AO$101)</f>
        <v>-0.71775210374629739</v>
      </c>
      <c r="AP29" s="58">
        <f>STANDARDIZE(data!AP29,data!AP$100,data!AP$101)</f>
        <v>-0.98129317888313394</v>
      </c>
      <c r="AQ29" s="19">
        <f>STANDARDIZE(data!AQ29,data!AQ$100,data!AQ$101)</f>
        <v>2.2506599292843772</v>
      </c>
      <c r="AR29" s="110"/>
      <c r="AS29" s="62"/>
      <c r="AT29" s="62"/>
      <c r="AU29" s="62"/>
      <c r="AV29" s="62"/>
      <c r="AW29" s="62"/>
      <c r="AX29" s="62"/>
      <c r="AY29" s="62"/>
      <c r="AZ29" s="62"/>
      <c r="BA29" s="168">
        <f>STANDARDIZE(data!BA29,data!BA$100,data!BA$101)</f>
        <v>-0.56958134277797479</v>
      </c>
      <c r="BB29" s="169">
        <f>STANDARDIZE(data!BB29,data!BB$100,data!BB$101)</f>
        <v>-2.2730186708252158</v>
      </c>
      <c r="BC29" s="169">
        <f>STANDARDIZE(data!BC29,data!BC$100,data!BC$101)</f>
        <v>-1.9173136291465376</v>
      </c>
      <c r="BD29" s="169">
        <f>STANDARDIZE(data!BD29,data!BD$100,data!BD$101)</f>
        <v>-1.38116052799567</v>
      </c>
      <c r="BE29" s="170">
        <f>STANDARDIZE(data!BE29,data!BE$100,data!BE$101)</f>
        <v>-2.5511175369645005</v>
      </c>
      <c r="BF29" s="169">
        <f>STANDARDIZE(data!BF29,data!BF$100,data!BF$101)</f>
        <v>-0.84457591677197164</v>
      </c>
      <c r="BG29" s="169">
        <f>STANDARDIZE(data!BG29,data!BG$100,data!BG$101)</f>
        <v>-1.7669567456693014</v>
      </c>
      <c r="BH29" s="169">
        <f>STANDARDIZE(data!BH29,data!BH$100,data!BH$101)</f>
        <v>-1.4912982735758047</v>
      </c>
      <c r="BI29" s="169">
        <f>STANDARDIZE(data!BI29,data!BI$100,data!BI$101)</f>
        <v>6.1649565987430357</v>
      </c>
      <c r="BJ29" s="169">
        <f>STANDARDIZE(data!BJ29,data!BJ$100,data!BJ$101)</f>
        <v>3.0930399987970452</v>
      </c>
      <c r="BK29" s="169">
        <f>STANDARDIZE(data!BK29,data!BK$100,data!BK$101)</f>
        <v>0.10482848367159557</v>
      </c>
    </row>
    <row r="30" spans="1:63" x14ac:dyDescent="0.3">
      <c r="A30" s="39">
        <v>1947</v>
      </c>
      <c r="B30" s="65">
        <f>STANDARDIZE(data!B30,data!B$100,data!B$101)</f>
        <v>-0.9753253734362618</v>
      </c>
      <c r="C30" s="99"/>
      <c r="D30" s="95">
        <f>STANDARDIZE(data!D30,data!D$100,data!D$101)</f>
        <v>-0.86104034359970694</v>
      </c>
      <c r="E30" s="118">
        <f>STANDARDIZE(data!E30,data!E$100,data!E$101)</f>
        <v>-0.59553834172707265</v>
      </c>
      <c r="F30" s="118">
        <f>STANDARDIZE(data!F30,data!F$100,data!F$101)</f>
        <v>-0.70232437875129872</v>
      </c>
      <c r="G30" s="96">
        <f>STANDARDIZE(data!G30,data!G$100,data!G$101)</f>
        <v>-0.45859489568737616</v>
      </c>
      <c r="H30" s="96">
        <f>STANDARDIZE(data!H30,data!H$100,data!H$101)</f>
        <v>-1.0531949620738255</v>
      </c>
      <c r="I30" s="117"/>
      <c r="J30" s="80">
        <f>STANDARDIZE(data!J30,data!J$100,data!J$101)</f>
        <v>-0.84430823935740928</v>
      </c>
      <c r="K30" s="112">
        <f>STANDARDIZE(data!K30,data!K$100,data!K$101)</f>
        <v>2.0725917452752887</v>
      </c>
      <c r="L30" s="63">
        <f>STANDARDIZE(data!L30,data!L$100,data!L$101)</f>
        <v>-0.9335230347807586</v>
      </c>
      <c r="M30" s="63">
        <f>STANDARDIZE(data!M30,data!M$100,data!M$101)</f>
        <v>-1.0649022862577859</v>
      </c>
      <c r="N30" s="30">
        <f>STANDARDIZE(data!N30,data!N$100,data!N$101)</f>
        <v>0.87422810269053441</v>
      </c>
      <c r="O30" s="64">
        <f>STANDARDIZE(data!O30,data!O$100,data!O$101)</f>
        <v>-0.60691321946252264</v>
      </c>
      <c r="P30" s="30">
        <f>STANDARDIZE(data!P30,data!P$100,data!P$101)</f>
        <v>-0.51243025692253619</v>
      </c>
      <c r="Q30" s="30">
        <f>STANDARDIZE(data!Q30,data!Q$100,data!Q$101)</f>
        <v>-0.62040664087896258</v>
      </c>
      <c r="R30" s="30">
        <f>STANDARDIZE(data!R30,data!R$100,data!R$101)</f>
        <v>-0.27184514338562588</v>
      </c>
      <c r="S30" s="30">
        <f>STANDARDIZE(data!S30,data!S$100,data!S$101)</f>
        <v>-0.76019934057539174</v>
      </c>
      <c r="T30" s="30">
        <f>STANDARDIZE(data!T30,data!T$100,data!T$101)</f>
        <v>-0.73958460039995011</v>
      </c>
      <c r="U30" s="30">
        <f>STANDARDIZE(data!U30,data!U$100,data!U$101)</f>
        <v>-0.76350653008643155</v>
      </c>
      <c r="V30" s="64">
        <f>STANDARDIZE(data!V30,data!V$100,data!V$101)</f>
        <v>-0.6928906974825596</v>
      </c>
      <c r="W30" s="30">
        <f>STANDARDIZE(data!W30,data!W$100,data!W$101)</f>
        <v>-0.65608062084438334</v>
      </c>
      <c r="X30" s="30">
        <f>STANDARDIZE(data!X30,data!X$100,data!X$101)</f>
        <v>-0.5963994105611109</v>
      </c>
      <c r="Y30" s="30">
        <f>STANDARDIZE(data!Y30,data!Y$100,data!Y$101)</f>
        <v>-2.3874003611130057</v>
      </c>
      <c r="Z30" s="30">
        <f>STANDARDIZE(data!Z30,data!Z$100,data!Z$101)</f>
        <v>-0.76075365992738075</v>
      </c>
      <c r="AA30" s="30">
        <f>STANDARDIZE(data!AA30,data!AA$100,data!AA$101)</f>
        <v>-0.7015473572504215</v>
      </c>
      <c r="AB30" s="103">
        <f>STANDARDIZE(data!AB30,data!AB$100,data!AB$101)</f>
        <v>1.7309897017764468</v>
      </c>
      <c r="AC30" s="104">
        <f>STANDARDIZE(data!AC30,data!AC$100,data!AC$101)</f>
        <v>-0.39553942489899385</v>
      </c>
      <c r="AD30" s="103">
        <f>STANDARDIZE(data!AD30,data!AD$100,data!AD$101)</f>
        <v>2.6007636306394266</v>
      </c>
      <c r="AE30" s="104">
        <f>STANDARDIZE(data!AE30,data!AE$100,data!AE$101)</f>
        <v>-0.65839883621982298</v>
      </c>
      <c r="AF30" s="103">
        <f>STANDARDIZE(data!AF30,data!AF$100,data!AF$101)</f>
        <v>-0.42850575224152526</v>
      </c>
      <c r="AG30" s="105">
        <f>STANDARDIZE(data!AG30,data!AG$100,data!AG$101)</f>
        <v>4.7274142095731213E-2</v>
      </c>
      <c r="AH30" s="58">
        <f>STANDARDIZE(data!AH30,data!AH$100,data!AH$101)</f>
        <v>-1.492032700189118</v>
      </c>
      <c r="AI30" s="58">
        <f>STANDARDIZE(data!AI30,data!AI$100,data!AI$101)</f>
        <v>-1.2036134184548704</v>
      </c>
      <c r="AJ30" s="129">
        <f>STANDARDIZE(data!AJ30,data!AJ$100,data!AJ$101)</f>
        <v>3.176657531989747</v>
      </c>
      <c r="AK30" s="19">
        <f>STANDARDIZE(data!AK30,data!AK$100,data!AK$101)</f>
        <v>-1.2100672092018363</v>
      </c>
      <c r="AL30" s="109">
        <f>STANDARDIZE(data!AL30,data!AL$100,data!AL$101)</f>
        <v>-0.88845713340173338</v>
      </c>
      <c r="AM30" s="129">
        <f>STANDARDIZE(data!AM30,data!AM$100,data!AM$101)</f>
        <v>1.1624079496497388</v>
      </c>
      <c r="AN30" s="19">
        <f>STANDARDIZE(data!AN30,data!AN$100,data!AN$101)</f>
        <v>-1.2740511715228793</v>
      </c>
      <c r="AO30" s="42">
        <f>STANDARDIZE(data!AO30,data!AO$100,data!AO$101)</f>
        <v>-0.47190957694613767</v>
      </c>
      <c r="AP30" s="58">
        <f>STANDARDIZE(data!AP30,data!AP$100,data!AP$101)</f>
        <v>-1.0332858726625516</v>
      </c>
      <c r="AQ30" s="19">
        <f>STANDARDIZE(data!AQ30,data!AQ$100,data!AQ$101)</f>
        <v>-0.39720100442219625</v>
      </c>
      <c r="AR30" s="110"/>
      <c r="AS30" s="62"/>
      <c r="AT30" s="62"/>
      <c r="AU30" s="62"/>
      <c r="AV30" s="62"/>
      <c r="AW30" s="62"/>
      <c r="AX30" s="62"/>
      <c r="AY30" s="62"/>
      <c r="AZ30" s="62"/>
      <c r="BA30" s="168">
        <f>STANDARDIZE(data!BA30,data!BA$100,data!BA$101)</f>
        <v>-0.56953675442114271</v>
      </c>
      <c r="BB30" s="169">
        <f>STANDARDIZE(data!BB30,data!BB$100,data!BB$101)</f>
        <v>-2.2689942461006174</v>
      </c>
      <c r="BC30" s="169">
        <f>STANDARDIZE(data!BC30,data!BC$100,data!BC$101)</f>
        <v>-1.9142873245266163</v>
      </c>
      <c r="BD30" s="169">
        <f>STANDARDIZE(data!BD30,data!BD$100,data!BD$101)</f>
        <v>-1.4548179789336633</v>
      </c>
      <c r="BE30" s="170">
        <f>STANDARDIZE(data!BE30,data!BE$100,data!BE$101)</f>
        <v>-2.5511175369645005</v>
      </c>
      <c r="BF30" s="169">
        <f>STANDARDIZE(data!BF30,data!BF$100,data!BF$101)</f>
        <v>-0.84457591677197164</v>
      </c>
      <c r="BG30" s="169">
        <f>STANDARDIZE(data!BG30,data!BG$100,data!BG$101)</f>
        <v>-2.1296478671487895</v>
      </c>
      <c r="BH30" s="171"/>
      <c r="BI30" s="171"/>
      <c r="BJ30" s="171"/>
      <c r="BK30" s="171"/>
    </row>
    <row r="31" spans="1:63" x14ac:dyDescent="0.3">
      <c r="A31" s="39">
        <v>1948</v>
      </c>
      <c r="B31" s="65">
        <f>STANDARDIZE(data!B31,data!B$100,data!B$101)</f>
        <v>-0.887010060142848</v>
      </c>
      <c r="C31" s="99"/>
      <c r="D31" s="95">
        <f>STANDARDIZE(data!D31,data!D$100,data!D$101)</f>
        <v>-0.77206083017314442</v>
      </c>
      <c r="E31" s="96">
        <f>STANDARDIZE(data!E31,data!E$100,data!E$101)</f>
        <v>-0.30574035267680971</v>
      </c>
      <c r="F31" s="96">
        <f>STANDARDIZE(data!F31,data!F$100,data!F$101)</f>
        <v>-0.4458705919235903</v>
      </c>
      <c r="G31" s="96">
        <f>STANDARDIZE(data!G31,data!G$100,data!G$101)</f>
        <v>-0.45859489568737616</v>
      </c>
      <c r="H31" s="96">
        <f>STANDARDIZE(data!H31,data!H$100,data!H$101)</f>
        <v>-1.0356084736384388</v>
      </c>
      <c r="I31" s="117"/>
      <c r="J31" s="80">
        <f>STANDARDIZE(data!J31,data!J$100,data!J$101)</f>
        <v>-0.82097831798637921</v>
      </c>
      <c r="K31" s="112">
        <f>STANDARDIZE(data!K31,data!K$100,data!K$101)</f>
        <v>2.0725917452752887</v>
      </c>
      <c r="L31" s="63">
        <f>STANDARDIZE(data!L31,data!L$100,data!L$101)</f>
        <v>-0.96797974199397208</v>
      </c>
      <c r="M31" s="63">
        <f>STANDARDIZE(data!M31,data!M$100,data!M$101)</f>
        <v>-1.1185478496867571</v>
      </c>
      <c r="N31" s="30">
        <f>STANDARDIZE(data!N31,data!N$100,data!N$101)</f>
        <v>1.0213209378939518</v>
      </c>
      <c r="O31" s="64">
        <f>STANDARDIZE(data!O31,data!O$100,data!O$101)</f>
        <v>-0.5288082802926678</v>
      </c>
      <c r="P31" s="30">
        <f>STANDARDIZE(data!P31,data!P$100,data!P$101)</f>
        <v>-0.48850906343356276</v>
      </c>
      <c r="Q31" s="30">
        <f>STANDARDIZE(data!Q31,data!Q$100,data!Q$101)</f>
        <v>-0.59545862090960899</v>
      </c>
      <c r="R31" s="30">
        <f>STANDARDIZE(data!R31,data!R$100,data!R$101)</f>
        <v>0.46759619979806494</v>
      </c>
      <c r="S31" s="30">
        <f>STANDARDIZE(data!S31,data!S$100,data!S$101)</f>
        <v>-0.65093877752108975</v>
      </c>
      <c r="T31" s="30">
        <f>STANDARDIZE(data!T31,data!T$100,data!T$101)</f>
        <v>-0.64805961428241654</v>
      </c>
      <c r="U31" s="30">
        <f>STANDARDIZE(data!U31,data!U$100,data!U$101)</f>
        <v>-0.74382222858772318</v>
      </c>
      <c r="V31" s="64">
        <f>STANDARDIZE(data!V31,data!V$100,data!V$101)</f>
        <v>-0.64630131507319788</v>
      </c>
      <c r="W31" s="30">
        <f>STANDARDIZE(data!W31,data!W$100,data!W$101)</f>
        <v>-0.62147945614907485</v>
      </c>
      <c r="X31" s="30">
        <f>STANDARDIZE(data!X31,data!X$100,data!X$101)</f>
        <v>-0.5828343337190981</v>
      </c>
      <c r="Y31" s="30">
        <f>STANDARDIZE(data!Y31,data!Y$100,data!Y$101)</f>
        <v>2.0043669822893642</v>
      </c>
      <c r="Z31" s="30">
        <f>STANDARDIZE(data!Z31,data!Z$100,data!Z$101)</f>
        <v>-0.65449611675633834</v>
      </c>
      <c r="AA31" s="30">
        <f>STANDARDIZE(data!AA31,data!AA$100,data!AA$101)</f>
        <v>-0.65778752579302469</v>
      </c>
      <c r="AB31" s="103">
        <f>STANDARDIZE(data!AB31,data!AB$100,data!AB$101)</f>
        <v>0.22942850816070923</v>
      </c>
      <c r="AC31" s="104">
        <f>STANDARDIZE(data!AC31,data!AC$100,data!AC$101)</f>
        <v>-0.57907427750042439</v>
      </c>
      <c r="AD31" s="103">
        <f>STANDARDIZE(data!AD31,data!AD$100,data!AD$101)</f>
        <v>1.1146864886360022</v>
      </c>
      <c r="AE31" s="104">
        <f>STANDARDIZE(data!AE31,data!AE$100,data!AE$101)</f>
        <v>-0.66483756035964425</v>
      </c>
      <c r="AF31" s="103">
        <f>STANDARDIZE(data!AF31,data!AF$100,data!AF$101)</f>
        <v>-0.34112767427293827</v>
      </c>
      <c r="AG31" s="105">
        <f>STANDARDIZE(data!AG31,data!AG$100,data!AG$101)</f>
        <v>0.14004450776785995</v>
      </c>
      <c r="AH31" s="58">
        <f>STANDARDIZE(data!AH31,data!AH$100,data!AH$101)</f>
        <v>-1.3929481873923342</v>
      </c>
      <c r="AI31" s="58">
        <f>STANDARDIZE(data!AI31,data!AI$100,data!AI$101)</f>
        <v>-1.1283472022264989</v>
      </c>
      <c r="AJ31" s="129">
        <f>STANDARDIZE(data!AJ31,data!AJ$100,data!AJ$101)</f>
        <v>1.3317204087769916</v>
      </c>
      <c r="AK31" s="19">
        <f>STANDARDIZE(data!AK31,data!AK$100,data!AK$101)</f>
        <v>-0.54746663676573293</v>
      </c>
      <c r="AL31" s="109">
        <f>STANDARDIZE(data!AL31,data!AL$100,data!AL$101)</f>
        <v>-0.87509901072091079</v>
      </c>
      <c r="AM31" s="129">
        <f>STANDARDIZE(data!AM31,data!AM$100,data!AM$101)</f>
        <v>1.0093349505782963</v>
      </c>
      <c r="AN31" s="19">
        <f>STANDARDIZE(data!AN31,data!AN$100,data!AN$101)</f>
        <v>-1.383113238341364</v>
      </c>
      <c r="AO31" s="42">
        <f>STANDARDIZE(data!AO31,data!AO$100,data!AO$101)</f>
        <v>-0.54451585637514455</v>
      </c>
      <c r="AP31" s="58">
        <f>STANDARDIZE(data!AP31,data!AP$100,data!AP$101)</f>
        <v>-0.99032895818631872</v>
      </c>
      <c r="AQ31" s="19">
        <f>STANDARDIZE(data!AQ31,data!AQ$100,data!AQ$101)</f>
        <v>1.2155139213040784</v>
      </c>
      <c r="AR31" s="110"/>
      <c r="AS31" s="62"/>
      <c r="AT31" s="62"/>
      <c r="AU31" s="62"/>
      <c r="AV31" s="62"/>
      <c r="AW31" s="62"/>
      <c r="AX31" s="62"/>
      <c r="AY31" s="62"/>
      <c r="AZ31" s="62"/>
      <c r="BA31" s="168">
        <f>STANDARDIZE(data!BA31,data!BA$100,data!BA$101)</f>
        <v>-0.55587785444495219</v>
      </c>
      <c r="BB31" s="169">
        <f>STANDARDIZE(data!BB31,data!BB$100,data!BB$101)</f>
        <v>1.4978672961235284</v>
      </c>
      <c r="BC31" s="169">
        <f>STANDARDIZE(data!BC31,data!BC$100,data!BC$101)</f>
        <v>-0.46266987517093155</v>
      </c>
      <c r="BD31" s="169">
        <f>STANDARDIZE(data!BD31,data!BD$100,data!BD$101)</f>
        <v>0.73613012053565874</v>
      </c>
      <c r="BE31" s="169">
        <f>STANDARDIZE(data!BE31,data!BE$100,data!BE$101)</f>
        <v>1.3103640037210009</v>
      </c>
      <c r="BF31" s="169">
        <f>STANDARDIZE(data!BF31,data!BF$100,data!BF$101)</f>
        <v>0.38830918190740116</v>
      </c>
      <c r="BG31" s="169">
        <f>STANDARDIZE(data!BG31,data!BG$100,data!BG$101)</f>
        <v>-0.11736158984937033</v>
      </c>
      <c r="BH31" s="169">
        <f>STANDARDIZE(data!BH31,data!BH$100,data!BH$101)</f>
        <v>-1.038133886441005</v>
      </c>
      <c r="BI31" s="169">
        <f>STANDARDIZE(data!BI31,data!BI$100,data!BI$101)</f>
        <v>-0.2962139389543878</v>
      </c>
      <c r="BJ31" s="169">
        <f>STANDARDIZE(data!BJ31,data!BJ$100,data!BJ$101)</f>
        <v>-0.51385676429907234</v>
      </c>
      <c r="BK31" s="169">
        <f>STANDARDIZE(data!BK31,data!BK$100,data!BK$101)</f>
        <v>0.10482848367159557</v>
      </c>
    </row>
    <row r="32" spans="1:63" x14ac:dyDescent="0.3">
      <c r="A32" s="39">
        <v>1949</v>
      </c>
      <c r="B32" s="65">
        <f>STANDARDIZE(data!B32,data!B$100,data!B$101)</f>
        <v>-0.86934699748416511</v>
      </c>
      <c r="C32" s="99"/>
      <c r="D32" s="95">
        <f>STANDARDIZE(data!D32,data!D$100,data!D$101)</f>
        <v>-0.72454809411309662</v>
      </c>
      <c r="E32" s="96">
        <f>STANDARDIZE(data!E32,data!E$100,data!E$101)</f>
        <v>-0.20074259826505023</v>
      </c>
      <c r="F32" s="96">
        <f>STANDARDIZE(data!F32,data!F$100,data!F$101)</f>
        <v>-0.30133828138996493</v>
      </c>
      <c r="G32" s="96">
        <f>STANDARDIZE(data!G32,data!G$100,data!G$101)</f>
        <v>-0.45859489568737616</v>
      </c>
      <c r="H32" s="96">
        <f>STANDARDIZE(data!H32,data!H$100,data!H$101)</f>
        <v>-1.0180219852030521</v>
      </c>
      <c r="I32" s="117"/>
      <c r="J32" s="80">
        <f>STANDARDIZE(data!J32,data!J$100,data!J$101)</f>
        <v>-0.87774273774420786</v>
      </c>
      <c r="K32" s="112">
        <f>STANDARDIZE(data!K32,data!K$100,data!K$101)</f>
        <v>2.0725917452752887</v>
      </c>
      <c r="L32" s="63">
        <f>STANDARDIZE(data!L32,data!L$100,data!L$101)</f>
        <v>-0.94955451321124318</v>
      </c>
      <c r="M32" s="63">
        <f>STANDARDIZE(data!M32,data!M$100,data!M$101)</f>
        <v>-1.0888074948222002</v>
      </c>
      <c r="N32" s="30">
        <f>STANDARDIZE(data!N32,data!N$100,data!N$101)</f>
        <v>0.93554528205635223</v>
      </c>
      <c r="O32" s="64">
        <f>STANDARDIZE(data!O32,data!O$100,data!O$101)</f>
        <v>-0.52756373518083921</v>
      </c>
      <c r="P32" s="30">
        <f>STANDARDIZE(data!P32,data!P$100,data!P$101)</f>
        <v>-0.48990185811755549</v>
      </c>
      <c r="Q32" s="30">
        <f>STANDARDIZE(data!Q32,data!Q$100,data!Q$101)</f>
        <v>-0.59721827938052419</v>
      </c>
      <c r="R32" s="30">
        <f>STANDARDIZE(data!R32,data!R$100,data!R$101)</f>
        <v>0.5103505594923079</v>
      </c>
      <c r="S32" s="30">
        <f>STANDARDIZE(data!S32,data!S$100,data!S$101)</f>
        <v>-0.65964688806985894</v>
      </c>
      <c r="T32" s="30">
        <f>STANDARDIZE(data!T32,data!T$100,data!T$101)</f>
        <v>-0.65646068795251511</v>
      </c>
      <c r="U32" s="30">
        <f>STANDARDIZE(data!U32,data!U$100,data!U$101)</f>
        <v>-0.71862417190506223</v>
      </c>
      <c r="V32" s="64">
        <f>STANDARDIZE(data!V32,data!V$100,data!V$101)</f>
        <v>-0.64531525838275139</v>
      </c>
      <c r="W32" s="30">
        <f>STANDARDIZE(data!W32,data!W$100,data!W$101)</f>
        <v>-0.62440070189833874</v>
      </c>
      <c r="X32" s="30">
        <f>STANDARDIZE(data!X32,data!X$100,data!X$101)</f>
        <v>-0.58387744924257479</v>
      </c>
      <c r="Y32" s="30">
        <f>STANDARDIZE(data!Y32,data!Y$100,data!Y$101)</f>
        <v>1.9634359999793687</v>
      </c>
      <c r="Z32" s="30">
        <f>STANDARDIZE(data!Z32,data!Z$100,data!Z$101)</f>
        <v>-0.66566202226727977</v>
      </c>
      <c r="AA32" s="30">
        <f>STANDARDIZE(data!AA32,data!AA$100,data!AA$101)</f>
        <v>-0.66207558907800146</v>
      </c>
      <c r="AB32" s="103">
        <f>STANDARDIZE(data!AB32,data!AB$100,data!AB$101)</f>
        <v>-0.26817240231898709</v>
      </c>
      <c r="AC32" s="104">
        <f>STANDARDIZE(data!AC32,data!AC$100,data!AC$101)</f>
        <v>-0.50211191487884466</v>
      </c>
      <c r="AD32" s="103">
        <f>STANDARDIZE(data!AD32,data!AD$100,data!AD$101)</f>
        <v>0.82159580874804006</v>
      </c>
      <c r="AE32" s="104">
        <f>STANDARDIZE(data!AE32,data!AE$100,data!AE$101)</f>
        <v>-0.47698088857348447</v>
      </c>
      <c r="AF32" s="103">
        <f>STANDARDIZE(data!AF32,data!AF$100,data!AF$101)</f>
        <v>-0.26426435247277053</v>
      </c>
      <c r="AG32" s="105">
        <f>STANDARDIZE(data!AG32,data!AG$100,data!AG$101)</f>
        <v>-0.10062953897330806</v>
      </c>
      <c r="AH32" s="58">
        <f>STANDARDIZE(data!AH32,data!AH$100,data!AH$101)</f>
        <v>-1.3240198133371932</v>
      </c>
      <c r="AI32" s="58">
        <f>STANDARDIZE(data!AI32,data!AI$100,data!AI$101)</f>
        <v>-1.0397003099514621</v>
      </c>
      <c r="AJ32" s="129">
        <f>STANDARDIZE(data!AJ32,data!AJ$100,data!AJ$101)</f>
        <v>-0.11260179625242177</v>
      </c>
      <c r="AK32" s="19">
        <f>STANDARDIZE(data!AK32,data!AK$100,data!AK$101)</f>
        <v>-8.5187351244079015E-2</v>
      </c>
      <c r="AL32" s="109">
        <f>STANDARDIZE(data!AL32,data!AL$100,data!AL$101)</f>
        <v>-0.86703440097672924</v>
      </c>
      <c r="AM32" s="129">
        <f>STANDARDIZE(data!AM32,data!AM$100,data!AM$101)</f>
        <v>0.97872035076400765</v>
      </c>
      <c r="AN32" s="19">
        <f>STANDARDIZE(data!AN32,data!AN$100,data!AN$101)</f>
        <v>-1.500466736509434</v>
      </c>
      <c r="AO32" s="42">
        <f>STANDARDIZE(data!AO32,data!AO$100,data!AO$101)</f>
        <v>-0.62264202002234015</v>
      </c>
      <c r="AP32" s="58">
        <f>STANDARDIZE(data!AP32,data!AP$100,data!AP$101)</f>
        <v>-0.98129317888313394</v>
      </c>
      <c r="AQ32" s="19">
        <f>STANDARDIZE(data!AQ32,data!AQ$100,data!AQ$101)</f>
        <v>1.1553556239644092</v>
      </c>
      <c r="AR32" s="110"/>
      <c r="AS32" s="62"/>
      <c r="AT32" s="62"/>
      <c r="AU32" s="62"/>
      <c r="AV32" s="62"/>
      <c r="AW32" s="62"/>
      <c r="AX32" s="62"/>
      <c r="AY32" s="62"/>
      <c r="AZ32" s="62"/>
      <c r="BA32" s="168">
        <f>STANDARDIZE(data!BA32,data!BA$100,data!BA$101)</f>
        <v>-0.55691990085832133</v>
      </c>
      <c r="BB32" s="169">
        <f>STANDARDIZE(data!BB32,data!BB$100,data!BB$101)</f>
        <v>0.98274093137492746</v>
      </c>
      <c r="BC32" s="169">
        <f>STANDARDIZE(data!BC32,data!BC$100,data!BC$101)</f>
        <v>-0.63012539747325513</v>
      </c>
      <c r="BD32" s="169">
        <f>STANDARDIZE(data!BD32,data!BD$100,data!BD$101)</f>
        <v>0.71446616437742527</v>
      </c>
      <c r="BE32" s="169">
        <f>STANDARDIZE(data!BE32,data!BE$100,data!BE$101)</f>
        <v>0.87959232155070755</v>
      </c>
      <c r="BF32" s="169">
        <f>STANDARDIZE(data!BF32,data!BF$100,data!BF$101)</f>
        <v>0.34978152257367084</v>
      </c>
      <c r="BG32" s="169">
        <f>STANDARDIZE(data!BG32,data!BG$100,data!BG$101)</f>
        <v>-0.31319481246639441</v>
      </c>
      <c r="BH32" s="169">
        <f>STANDARDIZE(data!BH32,data!BH$100,data!BH$101)</f>
        <v>-1.038133886441005</v>
      </c>
      <c r="BI32" s="169">
        <f>STANDARDIZE(data!BI32,data!BI$100,data!BI$101)</f>
        <v>-0.2962139389543878</v>
      </c>
      <c r="BJ32" s="169">
        <f>STANDARDIZE(data!BJ32,data!BJ$100,data!BJ$101)</f>
        <v>-0.28887329644876847</v>
      </c>
      <c r="BK32" s="169">
        <f>STANDARDIZE(data!BK32,data!BK$100,data!BK$101)</f>
        <v>0.10482848367159557</v>
      </c>
    </row>
    <row r="33" spans="1:63" x14ac:dyDescent="0.3">
      <c r="A33" s="39">
        <v>1950</v>
      </c>
      <c r="B33" s="65">
        <f>STANDARDIZE(data!B33,data!B$100,data!B$101)</f>
        <v>-0.86934699748416511</v>
      </c>
      <c r="C33" s="65">
        <f>STANDARDIZE(data!C33,data!C$100,data!C$101)</f>
        <v>-2.6972868724875023</v>
      </c>
      <c r="D33" s="95">
        <f>STANDARDIZE(data!D33,data!D$100,data!D$101)</f>
        <v>-0.71633678929777445</v>
      </c>
      <c r="E33" s="96">
        <f>STANDARDIZE(data!E33,data!E$100,data!E$101)</f>
        <v>-0.18832190926948553</v>
      </c>
      <c r="F33" s="96">
        <f>STANDARDIZE(data!F33,data!F$100,data!F$101)</f>
        <v>-0.21695240831270704</v>
      </c>
      <c r="G33" s="96">
        <f>STANDARDIZE(data!G33,data!G$100,data!G$101)</f>
        <v>-0.45859489568737616</v>
      </c>
      <c r="H33" s="96">
        <f>STANDARDIZE(data!H33,data!H$100,data!H$101)</f>
        <v>-1.0004354967676654</v>
      </c>
      <c r="I33" s="117"/>
      <c r="J33" s="80">
        <f>STANDARDIZE(data!J33,data!J$100,data!J$101)</f>
        <v>-0.41758113507834166</v>
      </c>
      <c r="K33" s="112">
        <f>STANDARDIZE(data!K33,data!K$100,data!K$101)</f>
        <v>2.0549174981771308</v>
      </c>
      <c r="L33" s="63">
        <f>STANDARDIZE(data!L33,data!L$100,data!L$101)</f>
        <v>-0.81376548575767083</v>
      </c>
      <c r="M33" s="63">
        <f>STANDARDIZE(data!M33,data!M$100,data!M$101)</f>
        <v>-1.0783425359614129</v>
      </c>
      <c r="N33" s="30">
        <f>STANDARDIZE(data!N33,data!N$100,data!N$101)</f>
        <v>1.4274211329461555</v>
      </c>
      <c r="O33" s="64">
        <f>STANDARDIZE(data!O33,data!O$100,data!O$101)</f>
        <v>-0.53799462760103889</v>
      </c>
      <c r="P33" s="30">
        <f>STANDARDIZE(data!P33,data!P$100,data!P$101)</f>
        <v>-0.48398464415343873</v>
      </c>
      <c r="Q33" s="30">
        <f>STANDARDIZE(data!Q33,data!Q$100,data!Q$101)</f>
        <v>-0.59695180553439875</v>
      </c>
      <c r="R33" s="30">
        <f>STANDARDIZE(data!R33,data!R$100,data!R$101)</f>
        <v>1.3388306529098215</v>
      </c>
      <c r="S33" s="30">
        <f>STANDARDIZE(data!S33,data!S$100,data!S$101)</f>
        <v>-0.63425176527613036</v>
      </c>
      <c r="T33" s="30">
        <f>STANDARDIZE(data!T33,data!T$100,data!T$101)</f>
        <v>-0.65617846113459877</v>
      </c>
      <c r="U33" s="30">
        <f>STANDARDIZE(data!U33,data!U$100,data!U$101)</f>
        <v>-0.69441168344537174</v>
      </c>
      <c r="V33" s="64">
        <f>STANDARDIZE(data!V33,data!V$100,data!V$101)</f>
        <v>-0.64757268818028091</v>
      </c>
      <c r="W33" s="30">
        <f>STANDARDIZE(data!W33,data!W$100,data!W$101)</f>
        <v>-0.62889144891490567</v>
      </c>
      <c r="X33" s="30">
        <f>STANDARDIZE(data!X33,data!X$100,data!X$101)</f>
        <v>-0.58363256083760406</v>
      </c>
      <c r="Y33" s="30">
        <f>STANDARDIZE(data!Y33,data!Y$100,data!Y$101)</f>
        <v>1.2761350279660717</v>
      </c>
      <c r="Z33" s="30">
        <f>STANDARDIZE(data!Z33,data!Z$100,data!Z$101)</f>
        <v>-0.67978443739332428</v>
      </c>
      <c r="AA33" s="30">
        <f>STANDARDIZE(data!AA33,data!AA$100,data!AA$101)</f>
        <v>-0.66162557290326474</v>
      </c>
      <c r="AB33" s="103">
        <f>STANDARDIZE(data!AB33,data!AB$100,data!AB$101)</f>
        <v>-0.63191810767391765</v>
      </c>
      <c r="AC33" s="104">
        <f>STANDARDIZE(data!AC33,data!AC$100,data!AC$101)</f>
        <v>-0.38516038756968174</v>
      </c>
      <c r="AD33" s="103">
        <f>STANDARDIZE(data!AD33,data!AD$100,data!AD$101)</f>
        <v>3.0914555428455774E-2</v>
      </c>
      <c r="AE33" s="104">
        <f>STANDARDIZE(data!AE33,data!AE$100,data!AE$101)</f>
        <v>-0.8479804939240656</v>
      </c>
      <c r="AF33" s="103">
        <f>STANDARDIZE(data!AF33,data!AF$100,data!AF$101)</f>
        <v>-1.5982358128509127</v>
      </c>
      <c r="AG33" s="105">
        <f>STANDARDIZE(data!AG33,data!AG$100,data!AG$101)</f>
        <v>-1.2759826725431807</v>
      </c>
      <c r="AH33" s="58">
        <f>STANDARDIZE(data!AH33,data!AH$100,data!AH$101)</f>
        <v>-1.2680154845099039</v>
      </c>
      <c r="AI33" s="58">
        <f>STANDARDIZE(data!AI33,data!AI$100,data!AI$101)</f>
        <v>-1.0397003099514621</v>
      </c>
      <c r="AJ33" s="129">
        <f>STANDARDIZE(data!AJ33,data!AJ$100,data!AJ$101)</f>
        <v>-0.18639928118093224</v>
      </c>
      <c r="AK33" s="19">
        <f>STANDARDIZE(data!AK33,data!AK$100,data!AK$101)</f>
        <v>4.7000037767163123E-3</v>
      </c>
      <c r="AL33" s="109">
        <f>STANDARDIZE(data!AL33,data!AL$100,data!AL$101)</f>
        <v>-0.85161571328652164</v>
      </c>
      <c r="AM33" s="129">
        <f>STANDARDIZE(data!AM33,data!AM$100,data!AM$101)</f>
        <v>0.87156925141399766</v>
      </c>
      <c r="AN33" s="19">
        <f>STANDARDIZE(data!AN33,data!AN$100,data!AN$101)</f>
        <v>-1.4175539725768442</v>
      </c>
      <c r="AO33" s="42">
        <f>STANDARDIZE(data!AO33,data!AO$100,data!AO$101)</f>
        <v>-0.56744420943673912</v>
      </c>
      <c r="AP33" s="58">
        <f>STANDARDIZE(data!AP33,data!AP$100,data!AP$101)</f>
        <v>-0.97210927984065687</v>
      </c>
      <c r="AQ33" s="19">
        <f>STANDARDIZE(data!AQ33,data!AQ$100,data!AQ$101)</f>
        <v>0.40040504188522602</v>
      </c>
      <c r="AR33" s="110"/>
      <c r="AS33" s="62"/>
      <c r="AT33" s="62"/>
      <c r="AU33" s="62"/>
      <c r="AV33" s="62"/>
      <c r="AW33" s="62"/>
      <c r="AX33" s="62"/>
      <c r="AY33" s="62"/>
      <c r="AZ33" s="62"/>
      <c r="BA33" s="168">
        <f>STANDARDIZE(data!BA33,data!BA$100,data!BA$101)</f>
        <v>-0.55670108762572001</v>
      </c>
      <c r="BB33" s="169">
        <f>STANDARDIZE(data!BB33,data!BB$100,data!BB$101)</f>
        <v>0.28383250420299677</v>
      </c>
      <c r="BC33" s="169">
        <f>STANDARDIZE(data!BC33,data!BC$100,data!BC$101)</f>
        <v>-0.19433753220455754</v>
      </c>
      <c r="BD33" s="169">
        <f>STANDARDIZE(data!BD33,data!BD$100,data!BD$101)</f>
        <v>0.53682172387991267</v>
      </c>
      <c r="BE33" s="169">
        <f>STANDARDIZE(data!BE33,data!BE$100,data!BE$101)</f>
        <v>0.30633462143177903</v>
      </c>
      <c r="BF33" s="169">
        <f>STANDARDIZE(data!BF33,data!BF$100,data!BF$101)</f>
        <v>0.10159171709824481</v>
      </c>
      <c r="BG33" s="169">
        <f>STANDARDIZE(data!BG33,data!BG$100,data!BG$101)</f>
        <v>0.13742142937175758</v>
      </c>
      <c r="BH33" s="169">
        <f>STANDARDIZE(data!BH33,data!BH$100,data!BH$101)</f>
        <v>-1.0081675504496348</v>
      </c>
      <c r="BI33" s="169">
        <f>STANDARDIZE(data!BI33,data!BI$100,data!BI$101)</f>
        <v>-0.2962139389543878</v>
      </c>
      <c r="BJ33" s="169">
        <f>STANDARDIZE(data!BJ33,data!BJ$100,data!BJ$101)</f>
        <v>-0.42076015691273971</v>
      </c>
      <c r="BK33" s="169">
        <f>STANDARDIZE(data!BK33,data!BK$100,data!BK$101)</f>
        <v>0.10482848367159557</v>
      </c>
    </row>
    <row r="34" spans="1:63" x14ac:dyDescent="0.3">
      <c r="A34" s="39">
        <v>1951</v>
      </c>
      <c r="B34" s="65">
        <f>STANDARDIZE(data!B34,data!B$100,data!B$101)</f>
        <v>-0.85168393482548244</v>
      </c>
      <c r="C34" s="65">
        <f>STANDARDIZE(data!C34,data!C$100,data!C$101)</f>
        <v>-2.6836765971925947</v>
      </c>
      <c r="D34" s="95">
        <f>STANDARDIZE(data!D34,data!D$100,data!D$101)</f>
        <v>-0.70750491161219708</v>
      </c>
      <c r="E34" s="96">
        <f>STANDARDIZE(data!E34,data!E$100,data!E$101)</f>
        <v>-0.1671207771474966</v>
      </c>
      <c r="F34" s="96">
        <f>STANDARDIZE(data!F34,data!F$100,data!F$101)</f>
        <v>-0.20957791294004899</v>
      </c>
      <c r="G34" s="96">
        <f>STANDARDIZE(data!G34,data!G$100,data!G$101)</f>
        <v>-0.45859489568737616</v>
      </c>
      <c r="H34" s="96">
        <f>STANDARDIZE(data!H34,data!H$100,data!H$101)</f>
        <v>-1.0004354967676654</v>
      </c>
      <c r="I34" s="117"/>
      <c r="J34" s="80">
        <f>STANDARDIZE(data!J34,data!J$100,data!J$101)</f>
        <v>-0.32264425539768254</v>
      </c>
      <c r="K34" s="112">
        <f>STANDARDIZE(data!K34,data!K$100,data!K$101)</f>
        <v>1.9011515484231654</v>
      </c>
      <c r="L34" s="63">
        <f>STANDARDIZE(data!L34,data!L$100,data!L$101)</f>
        <v>-0.77884751322859325</v>
      </c>
      <c r="M34" s="63">
        <f>STANDARDIZE(data!M34,data!M$100,data!M$101)</f>
        <v>-1.0752348860504113</v>
      </c>
      <c r="N34" s="30">
        <f>STANDARDIZE(data!N34,data!N$100,data!N$101)</f>
        <v>1.5502631493486698</v>
      </c>
      <c r="O34" s="64">
        <f>STANDARDIZE(data!O34,data!O$100,data!O$101)</f>
        <v>-0.51062679702651415</v>
      </c>
      <c r="P34" s="30">
        <f>STANDARDIZE(data!P34,data!P$100,data!P$101)</f>
        <v>-0.47902869561747585</v>
      </c>
      <c r="Q34" s="30">
        <f>STANDARDIZE(data!Q34,data!Q$100,data!Q$101)</f>
        <v>-0.59040159279493198</v>
      </c>
      <c r="R34" s="30">
        <f>STANDARDIZE(data!R34,data!R$100,data!R$101)</f>
        <v>1.0013048883022924</v>
      </c>
      <c r="S34" s="30">
        <f>STANDARDIZE(data!S34,data!S$100,data!S$101)</f>
        <v>-0.61265864881164322</v>
      </c>
      <c r="T34" s="30">
        <f>STANDARDIZE(data!T34,data!T$100,data!T$101)</f>
        <v>-0.63314153860221933</v>
      </c>
      <c r="U34" s="30">
        <f>STANDARDIZE(data!U34,data!U$100,data!U$101)</f>
        <v>-0.69408691695996716</v>
      </c>
      <c r="V34" s="64">
        <f>STANDARDIZE(data!V34,data!V$100,data!V$101)</f>
        <v>-0.63828760295262132</v>
      </c>
      <c r="W34" s="30">
        <f>STANDARDIZE(data!W34,data!W$100,data!W$101)</f>
        <v>-0.61698678748104563</v>
      </c>
      <c r="X34" s="30">
        <f>STANDARDIZE(data!X34,data!X$100,data!X$101)</f>
        <v>-0.5791386049372047</v>
      </c>
      <c r="Y34" s="30">
        <f>STANDARDIZE(data!Y34,data!Y$100,data!Y$101)</f>
        <v>1.5239902244575705</v>
      </c>
      <c r="Z34" s="30">
        <f>STANDARDIZE(data!Z34,data!Z$100,data!Z$101)</f>
        <v>-0.6446040866369015</v>
      </c>
      <c r="AA34" s="30">
        <f>STANDARDIZE(data!AA34,data!AA$100,data!AA$101)</f>
        <v>-0.64770251294545789</v>
      </c>
      <c r="AB34" s="103">
        <f>STANDARDIZE(data!AB34,data!AB$100,data!AB$101)</f>
        <v>-0.95379801028629907</v>
      </c>
      <c r="AC34" s="104">
        <f>STANDARDIZE(data!AC34,data!AC$100,data!AC$101)</f>
        <v>-3.5068606817823221E-2</v>
      </c>
      <c r="AD34" s="103">
        <f>STANDARDIZE(data!AD34,data!AD$100,data!AD$101)</f>
        <v>0.27170677486125866</v>
      </c>
      <c r="AE34" s="104">
        <f>STANDARDIZE(data!AE34,data!AE$100,data!AE$101)</f>
        <v>0.32012858928046328</v>
      </c>
      <c r="AF34" s="103">
        <f>STANDARDIZE(data!AF34,data!AF$100,data!AF$101)</f>
        <v>-1.5890630015451808</v>
      </c>
      <c r="AG34" s="105">
        <f>STANDARDIZE(data!AG34,data!AG$100,data!AG$101)</f>
        <v>-1.1331125988467319</v>
      </c>
      <c r="AH34" s="58">
        <f>STANDARDIZE(data!AH34,data!AH$100,data!AH$101)</f>
        <v>-1.2421673940541937</v>
      </c>
      <c r="AI34" s="58">
        <f>STANDARDIZE(data!AI34,data!AI$100,data!AI$101)</f>
        <v>-0.96777926831760364</v>
      </c>
      <c r="AJ34" s="129">
        <f>STANDARDIZE(data!AJ34,data!AJ$100,data!AJ$101)</f>
        <v>-0.20748427687479185</v>
      </c>
      <c r="AK34" s="19">
        <f>STANDARDIZE(data!AK34,data!AK$100,data!AK$101)</f>
        <v>4.6724175665812176E-2</v>
      </c>
      <c r="AL34" s="109">
        <f>STANDARDIZE(data!AL34,data!AL$100,data!AL$101)</f>
        <v>-0.84411953492731728</v>
      </c>
      <c r="AM34" s="129">
        <f>STANDARDIZE(data!AM34,data!AM$100,data!AM$101)</f>
        <v>0.85626195150685336</v>
      </c>
      <c r="AN34" s="19">
        <f>STANDARDIZE(data!AN34,data!AN$100,data!AN$101)</f>
        <v>-1.379286521397282</v>
      </c>
      <c r="AO34" s="42">
        <f>STANDARDIZE(data!AO34,data!AO$100,data!AO$101)</f>
        <v>-0.54196828243084949</v>
      </c>
      <c r="AP34" s="58">
        <f>STANDARDIZE(data!AP34,data!AP$100,data!AP$101)</f>
        <v>-0.96277726105888506</v>
      </c>
      <c r="AQ34" s="19">
        <f>STANDARDIZE(data!AQ34,data!AQ$100,data!AQ$101)</f>
        <v>0.67982701908642817</v>
      </c>
      <c r="AR34" s="110"/>
      <c r="AS34" s="62"/>
      <c r="AT34" s="62"/>
      <c r="AU34" s="62"/>
      <c r="AV34" s="62"/>
      <c r="AW34" s="62"/>
      <c r="AX34" s="62"/>
      <c r="AY34" s="62"/>
      <c r="AZ34" s="62"/>
      <c r="BA34" s="168">
        <f>STANDARDIZE(data!BA34,data!BA$100,data!BA$101)</f>
        <v>-0.552197663585692</v>
      </c>
      <c r="BB34" s="169">
        <f>STANDARDIZE(data!BB34,data!BB$100,data!BB$101)</f>
        <v>0.4850537404329196</v>
      </c>
      <c r="BC34" s="169">
        <f>STANDARDIZE(data!BC34,data!BC$100,data!BC$101)</f>
        <v>-0.4122314648389061</v>
      </c>
      <c r="BD34" s="169">
        <f>STANDARDIZE(data!BD34,data!BD$100,data!BD$101)</f>
        <v>0.27252145874946743</v>
      </c>
      <c r="BE34" s="169">
        <f>STANDARDIZE(data!BE34,data!BE$100,data!BE$101)</f>
        <v>0.46980695210153101</v>
      </c>
      <c r="BF34" s="169">
        <f>STANDARDIZE(data!BF34,data!BF$100,data!BF$101)</f>
        <v>0.19567088523874926</v>
      </c>
      <c r="BG34" s="169">
        <f>STANDARDIZE(data!BG34,data!BG$100,data!BG$101)</f>
        <v>-7.8394775144962806E-2</v>
      </c>
      <c r="BH34" s="169">
        <f>STANDARDIZE(data!BH34,data!BH$100,data!BH$101)</f>
        <v>-0.94517708908002041</v>
      </c>
      <c r="BI34" s="169">
        <f>STANDARDIZE(data!BI34,data!BI$100,data!BI$101)</f>
        <v>1.909850289038312</v>
      </c>
      <c r="BJ34" s="169">
        <f>STANDARDIZE(data!BJ34,data!BJ$100,data!BJ$101)</f>
        <v>2.9803551912139379E-2</v>
      </c>
      <c r="BK34" s="169">
        <f>STANDARDIZE(data!BK34,data!BK$100,data!BK$101)</f>
        <v>0.10482848367159557</v>
      </c>
    </row>
    <row r="35" spans="1:63" x14ac:dyDescent="0.3">
      <c r="A35" s="39">
        <v>1952</v>
      </c>
      <c r="B35" s="65">
        <f>STANDARDIZE(data!B35,data!B$100,data!B$101)</f>
        <v>-0.83402087216679976</v>
      </c>
      <c r="C35" s="65">
        <f>STANDARDIZE(data!C35,data!C$100,data!C$101)</f>
        <v>-2.1710943593430843</v>
      </c>
      <c r="D35" s="95">
        <f>STANDARDIZE(data!D35,data!D$100,data!D$101)</f>
        <v>-0.70091119866488194</v>
      </c>
      <c r="E35" s="96">
        <f>STANDARDIZE(data!E35,data!E$100,data!E$101)</f>
        <v>-0.1884826802310054</v>
      </c>
      <c r="F35" s="96">
        <f>STANDARDIZE(data!F35,data!F$100,data!F$101)</f>
        <v>-0.24020110142838241</v>
      </c>
      <c r="G35" s="96">
        <f>STANDARDIZE(data!G35,data!G$100,data!G$101)</f>
        <v>-0.45859489568737616</v>
      </c>
      <c r="H35" s="96">
        <f>STANDARDIZE(data!H35,data!H$100,data!H$101)</f>
        <v>-1.0004354967676654</v>
      </c>
      <c r="I35" s="117"/>
      <c r="J35" s="80">
        <f>STANDARDIZE(data!J35,data!J$100,data!J$101)</f>
        <v>-0.30449626212938219</v>
      </c>
      <c r="K35" s="112">
        <f>STANDARDIZE(data!K35,data!K$100,data!K$101)</f>
        <v>1.5441317570403943</v>
      </c>
      <c r="L35" s="63">
        <f>STANDARDIZE(data!L35,data!L$100,data!L$101)</f>
        <v>-0.73801729510049385</v>
      </c>
      <c r="M35" s="63">
        <f>STANDARDIZE(data!M35,data!M$100,data!M$101)</f>
        <v>-1.0349256372959532</v>
      </c>
      <c r="N35" s="30">
        <f>STANDARDIZE(data!N35,data!N$100,data!N$101)</f>
        <v>1.4849183975062008</v>
      </c>
      <c r="O35" s="64">
        <f>STANDARDIZE(data!O35,data!O$100,data!O$101)</f>
        <v>-0.52616775113379777</v>
      </c>
      <c r="P35" s="30">
        <f>STANDARDIZE(data!P35,data!P$100,data!P$101)</f>
        <v>-0.47953914527423713</v>
      </c>
      <c r="Q35" s="30">
        <f>STANDARDIZE(data!Q35,data!Q$100,data!Q$101)</f>
        <v>-0.59061151481864593</v>
      </c>
      <c r="R35" s="30">
        <f>STANDARDIZE(data!R35,data!R$100,data!R$101)</f>
        <v>0.9691906181053016</v>
      </c>
      <c r="S35" s="30">
        <f>STANDARDIZE(data!S35,data!S$100,data!S$101)</f>
        <v>-0.61921781681333232</v>
      </c>
      <c r="T35" s="30">
        <f>STANDARDIZE(data!T35,data!T$100,data!T$101)</f>
        <v>-0.63703057747567116</v>
      </c>
      <c r="U35" s="30">
        <f>STANDARDIZE(data!U35,data!U$100,data!U$101)</f>
        <v>-0.69180333808160976</v>
      </c>
      <c r="V35" s="64">
        <f>STANDARDIZE(data!V35,data!V$100,data!V$101)</f>
        <v>-0.63970729567559104</v>
      </c>
      <c r="W35" s="30">
        <f>STANDARDIZE(data!W35,data!W$100,data!W$101)</f>
        <v>-0.61329225707386548</v>
      </c>
      <c r="X35" s="30">
        <f>STANDARDIZE(data!X35,data!X$100,data!X$101)</f>
        <v>-0.57899028268300812</v>
      </c>
      <c r="Y35" s="30">
        <f>STANDARDIZE(data!Y35,data!Y$100,data!Y$101)</f>
        <v>1.8575614215483789</v>
      </c>
      <c r="Z35" s="30">
        <f>STANDARDIZE(data!Z35,data!Z$100,data!Z$101)</f>
        <v>-0.63736230938028859</v>
      </c>
      <c r="AA35" s="30">
        <f>STANDARDIZE(data!AA35,data!AA$100,data!AA$101)</f>
        <v>-0.64885300616017927</v>
      </c>
      <c r="AB35" s="103">
        <f>STANDARDIZE(data!AB35,data!AB$100,data!AB$101)</f>
        <v>-0.89113644374420942</v>
      </c>
      <c r="AC35" s="104">
        <f>STANDARDIZE(data!AC35,data!AC$100,data!AC$101)</f>
        <v>0.15598987152192653</v>
      </c>
      <c r="AD35" s="103">
        <f>STANDARDIZE(data!AD35,data!AD$100,data!AD$101)</f>
        <v>0.16621832824836938</v>
      </c>
      <c r="AE35" s="104">
        <f>STANDARDIZE(data!AE35,data!AE$100,data!AE$101)</f>
        <v>0.34037630919579731</v>
      </c>
      <c r="AF35" s="103">
        <f>STANDARDIZE(data!AF35,data!AF$100,data!AF$101)</f>
        <v>-1.5370076997444737</v>
      </c>
      <c r="AG35" s="105">
        <f>STANDARDIZE(data!AG35,data!AG$100,data!AG$101)</f>
        <v>-0.97210094975641825</v>
      </c>
      <c r="AH35" s="58">
        <f>STANDARDIZE(data!AH35,data!AH$100,data!AH$101)</f>
        <v>-1.1947791119837936</v>
      </c>
      <c r="AI35" s="58">
        <f>STANDARDIZE(data!AI35,data!AI$100,data!AI$101)</f>
        <v>-0.92596473104020172</v>
      </c>
      <c r="AJ35" s="129">
        <f>STANDARDIZE(data!AJ35,data!AJ$100,data!AJ$101)</f>
        <v>-0.38319257432362591</v>
      </c>
      <c r="AK35" s="19">
        <f>STANDARDIZE(data!AK35,data!AK$100,data!AK$101)</f>
        <v>-0.18469300391195412</v>
      </c>
      <c r="AL35" s="109">
        <f>STANDARDIZE(data!AL35,data!AL$100,data!AL$101)</f>
        <v>-0.82894954773705887</v>
      </c>
      <c r="AM35" s="129">
        <f>STANDARDIZE(data!AM35,data!AM$100,data!AM$101)</f>
        <v>0.76441815206398767</v>
      </c>
      <c r="AN35" s="19">
        <f>STANDARDIZE(data!AN35,data!AN$100,data!AN$101)</f>
        <v>-1.309129621481016</v>
      </c>
      <c r="AO35" s="42">
        <f>STANDARDIZE(data!AO35,data!AO$100,data!AO$101)</f>
        <v>-0.49526247877437657</v>
      </c>
      <c r="AP35" s="58">
        <f>STANDARDIZE(data!AP35,data!AP$100,data!AP$101)</f>
        <v>-0.94366884361632009</v>
      </c>
      <c r="AQ35" s="19">
        <f>STANDARDIZE(data!AQ35,data!AQ$100,data!AQ$101)</f>
        <v>0.63709896429219348</v>
      </c>
      <c r="AR35" s="110"/>
      <c r="AS35" s="62"/>
      <c r="AT35" s="62"/>
      <c r="AU35" s="62"/>
      <c r="AV35" s="62"/>
      <c r="AW35" s="62"/>
      <c r="AX35" s="62"/>
      <c r="AY35" s="62"/>
      <c r="AZ35" s="62"/>
      <c r="BA35" s="168">
        <f>STANDARDIZE(data!BA35,data!BA$100,data!BA$101)</f>
        <v>-0.55204325575740343</v>
      </c>
      <c r="BB35" s="169">
        <f>STANDARDIZE(data!BB35,data!BB$100,data!BB$101)</f>
        <v>0.34688182488837266</v>
      </c>
      <c r="BC35" s="169">
        <f>STANDARDIZE(data!BC35,data!BC$100,data!BC$101)</f>
        <v>-0.67551996677207771</v>
      </c>
      <c r="BD35" s="169">
        <f>STANDARDIZE(data!BD35,data!BD$100,data!BD$101)</f>
        <v>-1.3442762539211617E-2</v>
      </c>
      <c r="BE35" s="169">
        <f>STANDARDIZE(data!BE35,data!BE$100,data!BE$101)</f>
        <v>0.34830724687401254</v>
      </c>
      <c r="BF35" s="169">
        <f>STANDARDIZE(data!BF35,data!BF$100,data!BF$101)</f>
        <v>-0.19856562887384085</v>
      </c>
      <c r="BG35" s="169">
        <f>STANDARDIZE(data!BG35,data!BG$100,data!BG$101)</f>
        <v>-0.3461667326008932</v>
      </c>
      <c r="BH35" s="169">
        <f>STANDARDIZE(data!BH35,data!BH$100,data!BH$101)</f>
        <v>-0.96138337283045516</v>
      </c>
      <c r="BI35" s="169">
        <f>STANDARDIZE(data!BI35,data!BI$100,data!BI$101)</f>
        <v>0.28341102077304386</v>
      </c>
      <c r="BJ35" s="169">
        <f>STANDARDIZE(data!BJ35,data!BJ$100,data!BJ$101)</f>
        <v>-0.55443733674952522</v>
      </c>
      <c r="BK35" s="169">
        <f>STANDARDIZE(data!BK35,data!BK$100,data!BK$101)</f>
        <v>0.10482848367159557</v>
      </c>
    </row>
    <row r="36" spans="1:63" x14ac:dyDescent="0.3">
      <c r="A36" s="39">
        <v>1953</v>
      </c>
      <c r="B36" s="65">
        <f>STANDARDIZE(data!B36,data!B$100,data!B$101)</f>
        <v>-0.7986947468494342</v>
      </c>
      <c r="C36" s="65">
        <f>STANDARDIZE(data!C36,data!C$100,data!C$101)</f>
        <v>-2.1318808118886259</v>
      </c>
      <c r="D36" s="95">
        <f>STANDARDIZE(data!D36,data!D$100,data!D$101)</f>
        <v>-0.71109071736423202</v>
      </c>
      <c r="E36" s="96">
        <f>STANDARDIZE(data!E36,data!E$100,data!E$101)</f>
        <v>-0.27016769125078305</v>
      </c>
      <c r="F36" s="96">
        <f>STANDARDIZE(data!F36,data!F$100,data!F$101)</f>
        <v>-0.27936714781992594</v>
      </c>
      <c r="G36" s="96">
        <f>STANDARDIZE(data!G36,data!G$100,data!G$101)</f>
        <v>-0.45859489568737616</v>
      </c>
      <c r="H36" s="96">
        <f>STANDARDIZE(data!H36,data!H$100,data!H$101)</f>
        <v>-1.0004354967676654</v>
      </c>
      <c r="I36" s="117"/>
      <c r="J36" s="80">
        <f>STANDARDIZE(data!J36,data!J$100,data!J$101)</f>
        <v>-0.26759011551905298</v>
      </c>
      <c r="K36" s="112">
        <f>STANDARDIZE(data!K36,data!K$100,data!K$101)</f>
        <v>1.2295301586931995</v>
      </c>
      <c r="L36" s="63">
        <f>STANDARDIZE(data!L36,data!L$100,data!L$101)</f>
        <v>-0.6597424970649135</v>
      </c>
      <c r="M36" s="63">
        <f>STANDARDIZE(data!M36,data!M$100,data!M$101)</f>
        <v>-0.97366604591162875</v>
      </c>
      <c r="N36" s="30">
        <f>STANDARDIZE(data!N36,data!N$100,data!N$101)</f>
        <v>1.4532593644017153</v>
      </c>
      <c r="O36" s="64">
        <f>STANDARDIZE(data!O36,data!O$100,data!O$101)</f>
        <v>-0.52799728544462499</v>
      </c>
      <c r="P36" s="30">
        <f>STANDARDIZE(data!P36,data!P$100,data!P$101)</f>
        <v>-0.47910135991163938</v>
      </c>
      <c r="Q36" s="30">
        <f>STANDARDIZE(data!Q36,data!Q$100,data!Q$101)</f>
        <v>-0.59219334989886252</v>
      </c>
      <c r="R36" s="30">
        <f>STANDARDIZE(data!R36,data!R$100,data!R$101)</f>
        <v>1.234828338330064</v>
      </c>
      <c r="S36" s="30">
        <f>STANDARDIZE(data!S36,data!S$100,data!S$101)</f>
        <v>-0.62349943738185643</v>
      </c>
      <c r="T36" s="30">
        <f>STANDARDIZE(data!T36,data!T$100,data!T$101)</f>
        <v>-0.64668403863084012</v>
      </c>
      <c r="U36" s="30">
        <f>STANDARDIZE(data!U36,data!U$100,data!U$101)</f>
        <v>-0.6809326454382203</v>
      </c>
      <c r="V36" s="64">
        <f>STANDARDIZE(data!V36,data!V$100,data!V$101)</f>
        <v>-0.64224741081246173</v>
      </c>
      <c r="W36" s="30">
        <f>STANDARDIZE(data!W36,data!W$100,data!W$101)</f>
        <v>-0.61873167754179348</v>
      </c>
      <c r="X36" s="30">
        <f>STANDARDIZE(data!X36,data!X$100,data!X$101)</f>
        <v>-0.57982188376281141</v>
      </c>
      <c r="Y36" s="30">
        <f>STANDARDIZE(data!Y36,data!Y$100,data!Y$101)</f>
        <v>1.5016508060674967</v>
      </c>
      <c r="Z36" s="30">
        <f>STANDARDIZE(data!Z36,data!Z$100,data!Z$101)</f>
        <v>-0.65765163761824219</v>
      </c>
      <c r="AA36" s="30">
        <f>STANDARDIZE(data!AA36,data!AA$100,data!AA$101)</f>
        <v>-0.65354096527165018</v>
      </c>
      <c r="AB36" s="103">
        <f>STANDARDIZE(data!AB36,data!AB$100,data!AB$101)</f>
        <v>-0.90004904095992644</v>
      </c>
      <c r="AC36" s="104">
        <f>STANDARDIZE(data!AC36,data!AC$100,data!AC$101)</f>
        <v>0.11148288627012767</v>
      </c>
      <c r="AD36" s="103">
        <f>STANDARDIZE(data!AD36,data!AD$100,data!AD$101)</f>
        <v>0.18543172594862165</v>
      </c>
      <c r="AE36" s="104">
        <f>STANDARDIZE(data!AE36,data!AE$100,data!AE$101)</f>
        <v>0.32335301828350965</v>
      </c>
      <c r="AF36" s="103">
        <f>STANDARDIZE(data!AF36,data!AF$100,data!AF$101)</f>
        <v>-1.5349193649303807</v>
      </c>
      <c r="AG36" s="105">
        <f>STANDARDIZE(data!AG36,data!AG$100,data!AG$101)</f>
        <v>-1.0047383865308672</v>
      </c>
      <c r="AH36" s="58">
        <f>STANDARDIZE(data!AH36,data!AH$100,data!AH$101)</f>
        <v>-1.1818550169409707</v>
      </c>
      <c r="AI36" s="58">
        <f>STANDARDIZE(data!AI36,data!AI$100,data!AI$101)</f>
        <v>-0.91760180571961292</v>
      </c>
      <c r="AJ36" s="129">
        <f>STANDARDIZE(data!AJ36,data!AJ$100,data!AJ$101)</f>
        <v>-0.28831009370125554</v>
      </c>
      <c r="AK36" s="19">
        <f>STANDARDIZE(data!AK36,data!AK$100,data!AK$101)</f>
        <v>-0.1771902765861173</v>
      </c>
      <c r="AL36" s="109">
        <f>STANDARDIZE(data!AL36,data!AL$100,data!AL$101)</f>
        <v>-0.82415339615729488</v>
      </c>
      <c r="AM36" s="129">
        <f>STANDARDIZE(data!AM36,data!AM$100,data!AM$101)</f>
        <v>0.74911085215684337</v>
      </c>
      <c r="AN36" s="19">
        <f>STANDARDIZE(data!AN36,data!AN$100,data!AN$101)</f>
        <v>-1.289995895891235</v>
      </c>
      <c r="AO36" s="42">
        <f>STANDARDIZE(data!AO36,data!AO$100,data!AO$101)</f>
        <v>-0.48252451527143186</v>
      </c>
      <c r="AP36" s="58">
        <f>STANDARDIZE(data!AP36,data!AP$100,data!AP$101)</f>
        <v>-0.94366884361632009</v>
      </c>
      <c r="AQ36" s="19">
        <f>STANDARDIZE(data!AQ36,data!AQ$100,data!AQ$101)</f>
        <v>0.6005044342485607</v>
      </c>
      <c r="AR36" s="110"/>
      <c r="AS36" s="62"/>
      <c r="AT36" s="62"/>
      <c r="AU36" s="62"/>
      <c r="AV36" s="62"/>
      <c r="AW36" s="62"/>
      <c r="AX36" s="62"/>
      <c r="AY36" s="62"/>
      <c r="AZ36" s="62"/>
      <c r="BA36" s="168">
        <f>STANDARDIZE(data!BA36,data!BA$100,data!BA$101)</f>
        <v>-0.55287804888253522</v>
      </c>
      <c r="BB36" s="169">
        <f>STANDARDIZE(data!BB36,data!BB$100,data!BB$101)</f>
        <v>-0.31446530485397189</v>
      </c>
      <c r="BC36" s="169">
        <f>STANDARDIZE(data!BC36,data!BC$100,data!BC$101)</f>
        <v>-0.77135294640292551</v>
      </c>
      <c r="BD36" s="169">
        <f>STANDARDIZE(data!BD36,data!BD$100,data!BD$101)</f>
        <v>-0.20697410421942841</v>
      </c>
      <c r="BE36" s="169">
        <f>STANDARDIZE(data!BE36,data!BE$100,data!BE$101)</f>
        <v>-0.20065051219941249</v>
      </c>
      <c r="BF36" s="169">
        <f>STANDARDIZE(data!BF36,data!BF$100,data!BF$101)</f>
        <v>-0.30160471778963144</v>
      </c>
      <c r="BG36" s="169">
        <f>STANDARDIZE(data!BG36,data!BG$100,data!BG$101)</f>
        <v>-0.44708079119435962</v>
      </c>
      <c r="BH36" s="169">
        <f>STANDARDIZE(data!BH36,data!BH$100,data!BH$101)</f>
        <v>-0.94517708908002041</v>
      </c>
      <c r="BI36" s="169">
        <f>STANDARDIZE(data!BI36,data!BI$100,data!BI$101)</f>
        <v>0.27371829569398981</v>
      </c>
      <c r="BJ36" s="169">
        <f>STANDARDIZE(data!BJ36,data!BJ$100,data!BJ$101)</f>
        <v>-0.54548573988545479</v>
      </c>
      <c r="BK36" s="169">
        <f>STANDARDIZE(data!BK36,data!BK$100,data!BK$101)</f>
        <v>0.10482848367159557</v>
      </c>
    </row>
    <row r="37" spans="1:63" x14ac:dyDescent="0.3">
      <c r="A37" s="39">
        <v>1954</v>
      </c>
      <c r="B37" s="65">
        <f>STANDARDIZE(data!B37,data!B$100,data!B$101)</f>
        <v>-0.78103168419075131</v>
      </c>
      <c r="C37" s="65">
        <f>STANDARDIZE(data!C37,data!C$100,data!C$101)</f>
        <v>-1.9739851255418779</v>
      </c>
      <c r="D37" s="95">
        <f>STANDARDIZE(data!D37,data!D$100,data!D$101)</f>
        <v>-0.72744159150406862</v>
      </c>
      <c r="E37" s="96">
        <f>STANDARDIZE(data!E37,data!E$100,data!E$101)</f>
        <v>-0.348460951973671</v>
      </c>
      <c r="F37" s="96">
        <f>STANDARDIZE(data!F37,data!F$100,data!F$101)</f>
        <v>-0.3323726273119969</v>
      </c>
      <c r="G37" s="96">
        <f>STANDARDIZE(data!G37,data!G$100,data!G$101)</f>
        <v>-0.45859489568737616</v>
      </c>
      <c r="H37" s="96">
        <f>STANDARDIZE(data!H37,data!H$100,data!H$101)</f>
        <v>-1.0004354967676654</v>
      </c>
      <c r="I37" s="117"/>
      <c r="J37" s="80">
        <f>STANDARDIZE(data!J37,data!J$100,data!J$101)</f>
        <v>-0.35561587135496742</v>
      </c>
      <c r="K37" s="112">
        <f>STANDARDIZE(data!K37,data!K$100,data!K$101)</f>
        <v>0.91316113563619006</v>
      </c>
      <c r="L37" s="63">
        <f>STANDARDIZE(data!L37,data!L$100,data!L$101)</f>
        <v>-0.67727256686917336</v>
      </c>
      <c r="M37" s="63">
        <f>STANDARDIZE(data!M37,data!M$100,data!M$101)</f>
        <v>-0.92781314521304581</v>
      </c>
      <c r="N37" s="30">
        <f>STANDARDIZE(data!N37,data!N$100,data!N$101)</f>
        <v>1.1557144828171035</v>
      </c>
      <c r="O37" s="64">
        <f>STANDARDIZE(data!O37,data!O$100,data!O$101)</f>
        <v>-0.52754721058393639</v>
      </c>
      <c r="P37" s="30">
        <f>STANDARDIZE(data!P37,data!P$100,data!P$101)</f>
        <v>-0.48154949225289956</v>
      </c>
      <c r="Q37" s="30">
        <f>STANDARDIZE(data!Q37,data!Q$100,data!Q$101)</f>
        <v>-0.59131135840218985</v>
      </c>
      <c r="R37" s="30">
        <f>STANDARDIZE(data!R37,data!R$100,data!R$101)</f>
        <v>0.82229176011921556</v>
      </c>
      <c r="S37" s="30">
        <f>STANDARDIZE(data!S37,data!S$100,data!S$101)</f>
        <v>-0.6375106872948848</v>
      </c>
      <c r="T37" s="30">
        <f>STANDARDIZE(data!T37,data!T$100,data!T$101)</f>
        <v>-0.64678839833922941</v>
      </c>
      <c r="U37" s="30">
        <f>STANDARDIZE(data!U37,data!U$100,data!U$101)</f>
        <v>-0.67315024856082517</v>
      </c>
      <c r="V37" s="64">
        <f>STANDARDIZE(data!V37,data!V$100,data!V$101)</f>
        <v>-0.63911083142051139</v>
      </c>
      <c r="W37" s="30">
        <f>STANDARDIZE(data!W37,data!W$100,data!W$101)</f>
        <v>-0.61816811512244529</v>
      </c>
      <c r="X37" s="30">
        <f>STANDARDIZE(data!X37,data!X$100,data!X$101)</f>
        <v>-0.57926780560416291</v>
      </c>
      <c r="Y37" s="30">
        <f>STANDARDIZE(data!Y37,data!Y$100,data!Y$101)</f>
        <v>1.4340834549607637</v>
      </c>
      <c r="Z37" s="30">
        <f>STANDARDIZE(data!Z37,data!Z$100,data!Z$101)</f>
        <v>-0.65934024605371222</v>
      </c>
      <c r="AA37" s="30">
        <f>STANDARDIZE(data!AA37,data!AA$100,data!AA$101)</f>
        <v>-0.65349171160670161</v>
      </c>
      <c r="AB37" s="103">
        <f>STANDARDIZE(data!AB37,data!AB$100,data!AB$101)</f>
        <v>-0.84229925475010947</v>
      </c>
      <c r="AC37" s="104">
        <f>STANDARDIZE(data!AC37,data!AC$100,data!AC$101)</f>
        <v>1.8746502232724702E-2</v>
      </c>
      <c r="AD37" s="103">
        <f>STANDARDIZE(data!AD37,data!AD$100,data!AD$101)</f>
        <v>0.18062352525801958</v>
      </c>
      <c r="AE37" s="104">
        <f>STANDARDIZE(data!AE37,data!AE$100,data!AE$101)</f>
        <v>0.22850571630193783</v>
      </c>
      <c r="AF37" s="103">
        <f>STANDARDIZE(data!AF37,data!AF$100,data!AF$101)</f>
        <v>-1.586406884026156</v>
      </c>
      <c r="AG37" s="105">
        <f>STANDARDIZE(data!AG37,data!AG$100,data!AG$101)</f>
        <v>-1.3234217743709542</v>
      </c>
      <c r="AH37" s="58">
        <f>STANDARDIZE(data!AH37,data!AH$100,data!AH$101)</f>
        <v>-1.1689310215280835</v>
      </c>
      <c r="AI37" s="58">
        <f>STANDARDIZE(data!AI37,data!AI$100,data!AI$101)</f>
        <v>-0.91258407732492219</v>
      </c>
      <c r="AJ37" s="129">
        <f>STANDARDIZE(data!AJ37,data!AJ$100,data!AJ$101)</f>
        <v>-0.23208343851762867</v>
      </c>
      <c r="AK37" s="19">
        <f>STANDARDIZE(data!AK37,data!AK$100,data!AK$101)</f>
        <v>-0.1699759727881518</v>
      </c>
      <c r="AL37" s="109">
        <f>STANDARDIZE(data!AL37,data!AL$100,data!AL$101)</f>
        <v>-0.81846910212903745</v>
      </c>
      <c r="AM37" s="129">
        <f>STANDARDIZE(data!AM37,data!AM$100,data!AM$101)</f>
        <v>0.71849625234255476</v>
      </c>
      <c r="AN37" s="19">
        <f>STANDARDIZE(data!AN37,data!AN$100,data!AN$101)</f>
        <v>-1.2708621703014538</v>
      </c>
      <c r="AO37" s="42">
        <f>STANDARDIZE(data!AO37,data!AO$100,data!AO$101)</f>
        <v>-0.46978655176848694</v>
      </c>
      <c r="AP37" s="58">
        <f>STANDARDIZE(data!AP37,data!AP$100,data!AP$101)</f>
        <v>-0.94366884361632009</v>
      </c>
      <c r="AQ37" s="19">
        <f>STANDARDIZE(data!AQ37,data!AQ$100,data!AQ$101)</f>
        <v>0.49072065507972751</v>
      </c>
      <c r="AR37" s="110"/>
      <c r="AS37" s="62"/>
      <c r="AT37" s="62"/>
      <c r="AU37" s="62"/>
      <c r="AV37" s="62"/>
      <c r="AW37" s="62"/>
      <c r="AX37" s="62"/>
      <c r="AY37" s="62"/>
      <c r="AZ37" s="62"/>
      <c r="BA37" s="168">
        <f>STANDARDIZE(data!BA37,data!BA$100,data!BA$101)</f>
        <v>-0.55241069684611133</v>
      </c>
      <c r="BB37" s="169">
        <f>STANDARDIZE(data!BB37,data!BB$100,data!BB$101)</f>
        <v>-6.2268022112469623E-2</v>
      </c>
      <c r="BC37" s="169">
        <f>STANDARDIZE(data!BC37,data!BC$100,data!BC$101)</f>
        <v>-0.78244939667597091</v>
      </c>
      <c r="BD37" s="169">
        <f>STANDARDIZE(data!BD37,data!BD$100,data!BD$101)</f>
        <v>0.22774928268911851</v>
      </c>
      <c r="BE37" s="169">
        <f>STANDARDIZE(data!BE37,data!BE$100,data!BE$101)</f>
        <v>1.1421700561347017E-2</v>
      </c>
      <c r="BF37" s="169">
        <f>STANDARDIZE(data!BF37,data!BF$100,data!BF$101)</f>
        <v>-0.35267626620876258</v>
      </c>
      <c r="BG37" s="169">
        <f>STANDARDIZE(data!BG37,data!BG$100,data!BG$101)</f>
        <v>-0.45207653666928377</v>
      </c>
      <c r="BH37" s="169">
        <f>STANDARDIZE(data!BH37,data!BH$100,data!BH$101)</f>
        <v>-0.94517708908002041</v>
      </c>
      <c r="BI37" s="169">
        <f>STANDARDIZE(data!BI37,data!BI$100,data!BI$101)</f>
        <v>0.27371829569398981</v>
      </c>
      <c r="BJ37" s="169">
        <f>STANDARDIZE(data!BJ37,data!BJ$100,data!BJ$101)</f>
        <v>-0.64275975914168682</v>
      </c>
      <c r="BK37" s="169">
        <f>STANDARDIZE(data!BK37,data!BK$100,data!BK$101)</f>
        <v>0.10482848367159557</v>
      </c>
    </row>
    <row r="38" spans="1:63" x14ac:dyDescent="0.3">
      <c r="A38" s="39">
        <v>1955</v>
      </c>
      <c r="B38" s="65">
        <f>STANDARDIZE(data!B38,data!B$100,data!B$101)</f>
        <v>-0.76336862153206864</v>
      </c>
      <c r="C38" s="65">
        <f>STANDARDIZE(data!C38,data!C$100,data!C$101)</f>
        <v>-1.9349451576224488</v>
      </c>
      <c r="D38" s="95">
        <f>STANDARDIZE(data!D38,data!D$100,data!D$101)</f>
        <v>-0.70944216157145334</v>
      </c>
      <c r="E38" s="96">
        <f>STANDARDIZE(data!E38,data!E$100,data!E$101)</f>
        <v>-0.37724880355544477</v>
      </c>
      <c r="F38" s="96">
        <f>STANDARDIZE(data!F38,data!F$100,data!F$101)</f>
        <v>-0.38100027347676091</v>
      </c>
      <c r="G38" s="96">
        <f>STANDARDIZE(data!G38,data!G$100,data!G$101)</f>
        <v>-0.45859489568737616</v>
      </c>
      <c r="H38" s="96">
        <f>STANDARDIZE(data!H38,data!H$100,data!H$101)</f>
        <v>-0.71905168180147905</v>
      </c>
      <c r="I38" s="117"/>
      <c r="J38" s="80">
        <f>STANDARDIZE(data!J38,data!J$100,data!J$101)</f>
        <v>-0.26628297893307912</v>
      </c>
      <c r="K38" s="112">
        <f>STANDARDIZE(data!K38,data!K$100,data!K$101)</f>
        <v>0.91316113563619006</v>
      </c>
      <c r="L38" s="63">
        <f>STANDARDIZE(data!L38,data!L$100,data!L$101)</f>
        <v>-0.53171918763150006</v>
      </c>
      <c r="M38" s="63">
        <f>STANDARDIZE(data!M38,data!M$100,data!M$101)</f>
        <v>-0.83060763030714635</v>
      </c>
      <c r="N38" s="30">
        <f>STANDARDIZE(data!N38,data!N$100,data!N$101)</f>
        <v>1.2028573240162226</v>
      </c>
      <c r="O38" s="64">
        <f>STANDARDIZE(data!O38,data!O$100,data!O$101)</f>
        <v>-0.50887564435582622</v>
      </c>
      <c r="P38" s="30">
        <f>STANDARDIZE(data!P38,data!P$100,data!P$101)</f>
        <v>-0.47677617714380988</v>
      </c>
      <c r="Q38" s="30">
        <f>STANDARDIZE(data!Q38,data!Q$100,data!Q$101)</f>
        <v>-0.5771430978131169</v>
      </c>
      <c r="R38" s="30">
        <f>STANDARDIZE(data!R38,data!R$100,data!R$101)</f>
        <v>6.3113056994580511E-3</v>
      </c>
      <c r="S38" s="30">
        <f>STANDARDIZE(data!S38,data!S$100,data!S$101)</f>
        <v>-0.62734078963522977</v>
      </c>
      <c r="T38" s="30">
        <f>STANDARDIZE(data!T38,data!T$100,data!T$101)</f>
        <v>-0.6101347319074707</v>
      </c>
      <c r="U38" s="30">
        <f>STANDARDIZE(data!U38,data!U$100,data!U$101)</f>
        <v>-0.66206767982867476</v>
      </c>
      <c r="V38" s="64">
        <f>STANDARDIZE(data!V38,data!V$100,data!V$101)</f>
        <v>-0.6320118815120388</v>
      </c>
      <c r="W38" s="30">
        <f>STANDARDIZE(data!W38,data!W$100,data!W$101)</f>
        <v>-0.60978095155826251</v>
      </c>
      <c r="X38" s="30">
        <f>STANDARDIZE(data!X38,data!X$100,data!X$101)</f>
        <v>-0.57098669474645225</v>
      </c>
      <c r="Y38" s="30">
        <f>STANDARDIZE(data!Y38,data!Y$100,data!Y$101)</f>
        <v>0.77023516369812794</v>
      </c>
      <c r="Z38" s="30">
        <f>STANDARDIZE(data!Z38,data!Z$100,data!Z$101)</f>
        <v>-0.64454220557491049</v>
      </c>
      <c r="AA38" s="30">
        <f>STANDARDIZE(data!AA38,data!AA$100,data!AA$101)</f>
        <v>-0.63467000817074615</v>
      </c>
      <c r="AB38" s="103">
        <f>STANDARDIZE(data!AB38,data!AB$100,data!AB$101)</f>
        <v>-0.81333439556566012</v>
      </c>
      <c r="AC38" s="104">
        <f>STANDARDIZE(data!AC38,data!AC$100,data!AC$101)</f>
        <v>-6.7708703472380352E-3</v>
      </c>
      <c r="AD38" s="103">
        <f>STANDARDIZE(data!AD38,data!AD$100,data!AD$101)</f>
        <v>0.17176534396946874</v>
      </c>
      <c r="AE38" s="104">
        <f>STANDARDIZE(data!AE38,data!AE$100,data!AE$101)</f>
        <v>5.352935947654295E-2</v>
      </c>
      <c r="AF38" s="103">
        <f>STANDARDIZE(data!AF38,data!AF$100,data!AF$101)</f>
        <v>-1.3993772371523092</v>
      </c>
      <c r="AG38" s="105">
        <f>STANDARDIZE(data!AG38,data!AG$100,data!AG$101)</f>
        <v>-1.0730270206683656</v>
      </c>
      <c r="AH38" s="58">
        <f>STANDARDIZE(data!AH38,data!AH$100,data!AH$101)</f>
        <v>-1.24475219313677</v>
      </c>
      <c r="AI38" s="58">
        <f>STANDARDIZE(data!AI38,data!AI$100,data!AI$101)</f>
        <v>-1.0627819856227987</v>
      </c>
      <c r="AJ38" s="129">
        <f>STANDARDIZE(data!AJ38,data!AJ$100,data!AJ$101)</f>
        <v>6.6620667145388598E-2</v>
      </c>
      <c r="AK38" s="19">
        <f>STANDARDIZE(data!AK38,data!AK$100,data!AK$101)</f>
        <v>-0.88780268406105367</v>
      </c>
      <c r="AL38" s="109">
        <f>STANDARDIZE(data!AL38,data!AL$100,data!AL$101)</f>
        <v>-0.77235514938234695</v>
      </c>
      <c r="AM38" s="129">
        <f>STANDARDIZE(data!AM38,data!AM$100,data!AM$101)</f>
        <v>0.38173565438538093</v>
      </c>
      <c r="AN38" s="19">
        <f>STANDARDIZE(data!AN38,data!AN$100,data!AN$101)</f>
        <v>-1.3328189222320157</v>
      </c>
      <c r="AO38" s="42">
        <f>STANDARDIZE(data!AO38,data!AO$100,data!AO$101)</f>
        <v>-0.50011501397038272</v>
      </c>
      <c r="AP38" s="58">
        <f>STANDARDIZE(data!AP38,data!AP$100,data!AP$101)</f>
        <v>-0.75732464547606237</v>
      </c>
      <c r="AQ38" s="19">
        <f>STANDARDIZE(data!AQ38,data!AQ$100,data!AQ$101)</f>
        <v>2.9714572171773082</v>
      </c>
      <c r="AR38" s="110"/>
      <c r="AS38" s="62"/>
      <c r="AT38" s="62"/>
      <c r="AU38" s="62"/>
      <c r="AV38" s="62"/>
      <c r="AW38" s="62"/>
      <c r="AX38" s="62"/>
      <c r="AY38" s="62"/>
      <c r="AZ38" s="62"/>
      <c r="BA38" s="168">
        <f>STANDARDIZE(data!BA38,data!BA$100,data!BA$101)</f>
        <v>-0.54832425651349337</v>
      </c>
      <c r="BB38" s="169">
        <f>STANDARDIZE(data!BB38,data!BB$100,data!BB$101)</f>
        <v>-3.6779998856679291E-2</v>
      </c>
      <c r="BC38" s="169">
        <f>STANDARDIZE(data!BC38,data!BC$100,data!BC$101)</f>
        <v>-0.84701056190096324</v>
      </c>
      <c r="BD38" s="169">
        <f>STANDARDIZE(data!BD38,data!BD$100,data!BD$101)</f>
        <v>-7.6990367270028864E-2</v>
      </c>
      <c r="BE38" s="169">
        <f>STANDARDIZE(data!BE38,data!BE$100,data!BE$101)</f>
        <v>3.7930727156442016E-2</v>
      </c>
      <c r="BF38" s="169">
        <f>STANDARDIZE(data!BF38,data!BF$100,data!BF$101)</f>
        <v>-0.17526983485809705</v>
      </c>
      <c r="BG38" s="169">
        <f>STANDARDIZE(data!BG38,data!BG$100,data!BG$101)</f>
        <v>-0.51102633327338787</v>
      </c>
      <c r="BH38" s="169">
        <f>STANDARDIZE(data!BH38,data!BH$100,data!BH$101)</f>
        <v>-0.80757656667066813</v>
      </c>
      <c r="BI38" s="169">
        <f>STANDARDIZE(data!BI38,data!BI$100,data!BI$101)</f>
        <v>0.21362340020385476</v>
      </c>
      <c r="BJ38" s="169">
        <f>STANDARDIZE(data!BJ38,data!BJ$100,data!BJ$101)</f>
        <v>-0.29842166643711054</v>
      </c>
      <c r="BK38" s="169">
        <f>STANDARDIZE(data!BK38,data!BK$100,data!BK$101)</f>
        <v>0.10482848367159557</v>
      </c>
    </row>
    <row r="39" spans="1:63" x14ac:dyDescent="0.3">
      <c r="A39" s="39">
        <v>1956</v>
      </c>
      <c r="B39" s="65">
        <f>STANDARDIZE(data!B39,data!B$100,data!B$101)</f>
        <v>-0.67505330823865473</v>
      </c>
      <c r="C39" s="65">
        <f>STANDARDIZE(data!C39,data!C$100,data!C$101)</f>
        <v>-1.5325515524149105</v>
      </c>
      <c r="D39" s="95">
        <f>STANDARDIZE(data!D39,data!D$100,data!D$101)</f>
        <v>-0.71222131419343093</v>
      </c>
      <c r="E39" s="96">
        <f>STANDARDIZE(data!E39,data!E$100,data!E$101)</f>
        <v>-0.42280552307419278</v>
      </c>
      <c r="F39" s="96">
        <f>STANDARDIZE(data!F39,data!F$100,data!F$101)</f>
        <v>-0.39011732194367438</v>
      </c>
      <c r="G39" s="96">
        <f>STANDARDIZE(data!G39,data!G$100,data!G$101)</f>
        <v>-0.45859489568737616</v>
      </c>
      <c r="H39" s="96">
        <f>STANDARDIZE(data!H39,data!H$100,data!H$101)</f>
        <v>-0.64870572805993243</v>
      </c>
      <c r="I39" s="117"/>
      <c r="J39" s="80">
        <f>STANDARDIZE(data!J39,data!J$100,data!J$101)</f>
        <v>-0.29350716100549362</v>
      </c>
      <c r="K39" s="112">
        <f>STANDARDIZE(data!K39,data!K$100,data!K$101)</f>
        <v>0.91316113563619006</v>
      </c>
      <c r="L39" s="63">
        <f>STANDARDIZE(data!L39,data!L$100,data!L$101)</f>
        <v>-0.5115973169153003</v>
      </c>
      <c r="M39" s="63">
        <f>STANDARDIZE(data!M39,data!M$100,data!M$101)</f>
        <v>-0.77295539330126484</v>
      </c>
      <c r="N39" s="30">
        <f>STANDARDIZE(data!N39,data!N$100,data!N$101)</f>
        <v>1.0112069673753383</v>
      </c>
      <c r="O39" s="64">
        <f>STANDARDIZE(data!O39,data!O$100,data!O$101)</f>
        <v>-0.50819504526204351</v>
      </c>
      <c r="P39" s="30">
        <f>STANDARDIZE(data!P39,data!P$100,data!P$101)</f>
        <v>-0.47246873922694282</v>
      </c>
      <c r="Q39" s="30">
        <f>STANDARDIZE(data!Q39,data!Q$100,data!Q$101)</f>
        <v>-0.5721030942218891</v>
      </c>
      <c r="R39" s="30">
        <f>STANDARDIZE(data!R39,data!R$100,data!R$101)</f>
        <v>1.7592947863022009E-2</v>
      </c>
      <c r="S39" s="30">
        <f>STANDARDIZE(data!S39,data!S$100,data!S$101)</f>
        <v>-0.61656593993369013</v>
      </c>
      <c r="T39" s="30">
        <f>STANDARDIZE(data!T39,data!T$100,data!T$101)</f>
        <v>-0.60017854476955557</v>
      </c>
      <c r="U39" s="30">
        <f>STANDARDIZE(data!U39,data!U$100,data!U$101)</f>
        <v>-0.65460080654790542</v>
      </c>
      <c r="V39" s="64">
        <f>STANDARDIZE(data!V39,data!V$100,data!V$101)</f>
        <v>-0.62679953563890489</v>
      </c>
      <c r="W39" s="30">
        <f>STANDARDIZE(data!W39,data!W$100,data!W$101)</f>
        <v>-0.60222289183810074</v>
      </c>
      <c r="X39" s="30">
        <f>STANDARDIZE(data!X39,data!X$100,data!X$101)</f>
        <v>-0.56774148294350213</v>
      </c>
      <c r="Y39" s="30">
        <f>STANDARDIZE(data!Y39,data!Y$100,data!Y$101)</f>
        <v>0.8725516650147912</v>
      </c>
      <c r="Z39" s="30">
        <f>STANDARDIZE(data!Z39,data!Z$100,data!Z$101)</f>
        <v>-0.63034116952814556</v>
      </c>
      <c r="AA39" s="30">
        <f>STANDARDIZE(data!AA39,data!AA$100,data!AA$101)</f>
        <v>-0.62880087179986999</v>
      </c>
      <c r="AB39" s="103">
        <f>STANDARDIZE(data!AB39,data!AB$100,data!AB$101)</f>
        <v>-0.77636236971536077</v>
      </c>
      <c r="AC39" s="104">
        <f>STANDARDIZE(data!AC39,data!AC$100,data!AC$101)</f>
        <v>6.1430061285867713E-2</v>
      </c>
      <c r="AD39" s="103">
        <f>STANDARDIZE(data!AD39,data!AD$100,data!AD$101)</f>
        <v>0.24500531644293733</v>
      </c>
      <c r="AE39" s="104">
        <f>STANDARDIZE(data!AE39,data!AE$100,data!AE$101)</f>
        <v>0.15586276681307087</v>
      </c>
      <c r="AF39" s="103">
        <f>STANDARDIZE(data!AF39,data!AF$100,data!AF$101)</f>
        <v>-1.4941724015549225</v>
      </c>
      <c r="AG39" s="105">
        <f>STANDARDIZE(data!AG39,data!AG$100,data!AG$101)</f>
        <v>-1.177408056779057</v>
      </c>
      <c r="AH39" s="58">
        <f>STANDARDIZE(data!AH39,data!AH$100,data!AH$101)</f>
        <v>-1.220627302069446</v>
      </c>
      <c r="AI39" s="58">
        <f>STANDARDIZE(data!AI39,data!AI$100,data!AI$101)</f>
        <v>-1.0607005218177468</v>
      </c>
      <c r="AJ39" s="129">
        <f>STANDARDIZE(data!AJ39,data!AJ$100,data!AJ$101)</f>
        <v>0.20367313915547913</v>
      </c>
      <c r="AK39" s="19">
        <f>STANDARDIZE(data!AK39,data!AK$100,data!AK$101)</f>
        <v>-0.93785833187675793</v>
      </c>
      <c r="AL39" s="109">
        <f>STANDARDIZE(data!AL39,data!AL$100,data!AL$101)</f>
        <v>-0.75402326447142176</v>
      </c>
      <c r="AM39" s="129">
        <f>STANDARDIZE(data!AM39,data!AM$100,data!AM$101)</f>
        <v>0.28989185494251518</v>
      </c>
      <c r="AN39" s="19">
        <f>STANDARDIZE(data!AN39,data!AN$100,data!AN$101)</f>
        <v>-1.0667691912567197</v>
      </c>
      <c r="AO39" s="42">
        <f>STANDARDIZE(data!AO39,data!AO$100,data!AO$101)</f>
        <v>-0.32117713386994018</v>
      </c>
      <c r="AP39" s="58">
        <f>STANDARDIZE(data!AP39,data!AP$100,data!AP$101)</f>
        <v>-0.75732464547606237</v>
      </c>
      <c r="AQ39" s="19">
        <f>STANDARDIZE(data!AQ39,data!AQ$100,data!AQ$101)</f>
        <v>2.9714572171773082</v>
      </c>
      <c r="AR39" s="110"/>
      <c r="AS39" s="62"/>
      <c r="AT39" s="62"/>
      <c r="AU39" s="62"/>
      <c r="AV39" s="62"/>
      <c r="AW39" s="62"/>
      <c r="AX39" s="62"/>
      <c r="AY39" s="62"/>
      <c r="AZ39" s="62"/>
      <c r="BA39" s="168">
        <f>STANDARDIZE(data!BA39,data!BA$100,data!BA$101)</f>
        <v>-0.54586529120524185</v>
      </c>
      <c r="BB39" s="169">
        <f>STANDARDIZE(data!BB39,data!BB$100,data!BB$101)</f>
        <v>-0.15885421550283182</v>
      </c>
      <c r="BC39" s="169">
        <f>STANDARDIZE(data!BC39,data!BC$100,data!BC$101)</f>
        <v>-0.96705397849118324</v>
      </c>
      <c r="BD39" s="169">
        <f>STANDARDIZE(data!BD39,data!BD$100,data!BD$101)</f>
        <v>-0.25319054402365937</v>
      </c>
      <c r="BE39" s="169">
        <f>STANDARDIZE(data!BE39,data!BE$100,data!BE$101)</f>
        <v>-6.8105379223937487E-2</v>
      </c>
      <c r="BF39" s="169">
        <f>STANDARDIZE(data!BF39,data!BF$100,data!BF$101)</f>
        <v>-0.37686805230203507</v>
      </c>
      <c r="BG39" s="169">
        <f>STANDARDIZE(data!BG39,data!BG$100,data!BG$101)</f>
        <v>-0.63492082105150494</v>
      </c>
      <c r="BH39" s="169">
        <f>STANDARDIZE(data!BH39,data!BH$100,data!BH$101)</f>
        <v>-0.78953560928810851</v>
      </c>
      <c r="BI39" s="169">
        <f>STANDARDIZE(data!BI39,data!BI$100,data!BI$101)</f>
        <v>-0.2962139389543878</v>
      </c>
      <c r="BJ39" s="169">
        <f>STANDARDIZE(data!BJ39,data!BJ$100,data!BJ$101)</f>
        <v>-0.58606631233590734</v>
      </c>
      <c r="BK39" s="169">
        <f>STANDARDIZE(data!BK39,data!BK$100,data!BK$101)</f>
        <v>0.10482848367159557</v>
      </c>
    </row>
    <row r="40" spans="1:63" x14ac:dyDescent="0.3">
      <c r="A40" s="39">
        <v>1957</v>
      </c>
      <c r="B40" s="65">
        <f>STANDARDIZE(data!B40,data!B$100,data!B$101)</f>
        <v>-0.63972718292128916</v>
      </c>
      <c r="C40" s="65">
        <f>STANDARDIZE(data!C40,data!C$100,data!C$101)</f>
        <v>-1.4597204708062392</v>
      </c>
      <c r="D40" s="95">
        <f>STANDARDIZE(data!D40,data!D$100,data!D$101)</f>
        <v>-0.70479017905710351</v>
      </c>
      <c r="E40" s="96">
        <f>STANDARDIZE(data!E40,data!E$100,data!E$101)</f>
        <v>-0.42304988863652288</v>
      </c>
      <c r="F40" s="96">
        <f>STANDARDIZE(data!F40,data!F$100,data!F$101)</f>
        <v>-0.39178486859555589</v>
      </c>
      <c r="G40" s="96">
        <f>STANDARDIZE(data!G40,data!G$100,data!G$101)</f>
        <v>-0.45859489568737616</v>
      </c>
      <c r="H40" s="96">
        <f>STANDARDIZE(data!H40,data!H$100,data!H$101)</f>
        <v>-0.61353275118915918</v>
      </c>
      <c r="I40" s="117"/>
      <c r="J40" s="80">
        <f>STANDARDIZE(data!J40,data!J$100,data!J$101)</f>
        <v>-0.31998986921914019</v>
      </c>
      <c r="K40" s="112">
        <f>STANDARDIZE(data!K40,data!K$100,data!K$101)</f>
        <v>0.91316113563619006</v>
      </c>
      <c r="L40" s="63">
        <f>STANDARDIZE(data!L40,data!L$100,data!L$101)</f>
        <v>-0.51830498679802162</v>
      </c>
      <c r="M40" s="63">
        <f>STANDARDIZE(data!M40,data!M$100,data!M$101)</f>
        <v>-0.74717375775385697</v>
      </c>
      <c r="N40" s="30">
        <f>STANDARDIZE(data!N40,data!N$100,data!N$101)</f>
        <v>0.8791400258958888</v>
      </c>
      <c r="O40" s="64">
        <f>STANDARDIZE(data!O40,data!O$100,data!O$101)</f>
        <v>-0.50365550913581569</v>
      </c>
      <c r="P40" s="30">
        <f>STANDARDIZE(data!P40,data!P$100,data!P$101)</f>
        <v>-0.47169030066624734</v>
      </c>
      <c r="Q40" s="30">
        <f>STANDARDIZE(data!Q40,data!Q$100,data!Q$101)</f>
        <v>-0.56779004722722093</v>
      </c>
      <c r="R40" s="30">
        <f>STANDARDIZE(data!R40,data!R$100,data!R$101)</f>
        <v>-0.16588868111064092</v>
      </c>
      <c r="S40" s="30">
        <f>STANDARDIZE(data!S40,data!S$100,data!S$101)</f>
        <v>-0.61605744564094467</v>
      </c>
      <c r="T40" s="30">
        <f>STANDARDIZE(data!T40,data!T$100,data!T$101)</f>
        <v>-0.59008942932772157</v>
      </c>
      <c r="U40" s="30">
        <f>STANDARDIZE(data!U40,data!U$100,data!U$101)</f>
        <v>-0.64655334936484943</v>
      </c>
      <c r="V40" s="64">
        <f>STANDARDIZE(data!V40,data!V$100,data!V$101)</f>
        <v>-0.62070106396093261</v>
      </c>
      <c r="W40" s="30">
        <f>STANDARDIZE(data!W40,data!W$100,data!W$101)</f>
        <v>-0.59286801790608856</v>
      </c>
      <c r="X40" s="30">
        <f>STANDARDIZE(data!X40,data!X$100,data!X$101)</f>
        <v>-0.56449640358294095</v>
      </c>
      <c r="Y40" s="30">
        <f>STANDARDIZE(data!Y40,data!Y$100,data!Y$101)</f>
        <v>1.0519558329109417</v>
      </c>
      <c r="Z40" s="30">
        <f>STANDARDIZE(data!Z40,data!Z$100,data!Z$101)</f>
        <v>-0.61006659482159398</v>
      </c>
      <c r="AA40" s="30">
        <f>STANDARDIZE(data!AA40,data!AA$100,data!AA$101)</f>
        <v>-0.62181871952739254</v>
      </c>
      <c r="AB40" s="103">
        <f>STANDARDIZE(data!AB40,data!AB$100,data!AB$101)</f>
        <v>-0.80278194205668818</v>
      </c>
      <c r="AC40" s="104">
        <f>STANDARDIZE(data!AC40,data!AC$100,data!AC$101)</f>
        <v>0.18204781532338524</v>
      </c>
      <c r="AD40" s="103">
        <f>STANDARDIZE(data!AD40,data!AD$100,data!AD$101)</f>
        <v>0.22975989468090424</v>
      </c>
      <c r="AE40" s="104">
        <f>STANDARDIZE(data!AE40,data!AE$100,data!AE$101)</f>
        <v>0.32657210454061353</v>
      </c>
      <c r="AF40" s="103">
        <f>STANDARDIZE(data!AF40,data!AF$100,data!AF$101)</f>
        <v>-1.4260982145151015</v>
      </c>
      <c r="AG40" s="105">
        <f>STANDARDIZE(data!AG40,data!AG$100,data!AG$101)</f>
        <v>-1.1540415746255785</v>
      </c>
      <c r="AH40" s="58">
        <f>STANDARDIZE(data!AH40,data!AH$100,data!AH$101)</f>
        <v>-1.1758238190816288</v>
      </c>
      <c r="AI40" s="58">
        <f>STANDARDIZE(data!AI40,data!AI$100,data!AI$101)</f>
        <v>-1.0398861517438582</v>
      </c>
      <c r="AJ40" s="129">
        <f>STANDARDIZE(data!AJ40,data!AJ$100,data!AJ$101)</f>
        <v>0.25989979433910598</v>
      </c>
      <c r="AK40" s="19">
        <f>STANDARDIZE(data!AK40,data!AK$100,data!AK$101)</f>
        <v>-0.9615921977352222</v>
      </c>
      <c r="AL40" s="109">
        <f>STANDARDIZE(data!AL40,data!AL$100,data!AL$101)</f>
        <v>-0.72887020294077431</v>
      </c>
      <c r="AM40" s="129">
        <f>STANDARDIZE(data!AM40,data!AM$100,data!AM$101)</f>
        <v>0.21335535540679373</v>
      </c>
      <c r="AN40" s="19">
        <f>STANDARDIZE(data!AN40,data!AN$100,data!AN$101)</f>
        <v>-0.98385656819352374</v>
      </c>
      <c r="AO40" s="42">
        <f>STANDARDIZE(data!AO40,data!AO$100,data!AO$101)</f>
        <v>-0.26597932328433932</v>
      </c>
      <c r="AP40" s="58">
        <f>STANDARDIZE(data!AP40,data!AP$100,data!AP$101)</f>
        <v>-0.68133535558482616</v>
      </c>
      <c r="AQ40" s="19">
        <f>STANDARDIZE(data!AQ40,data!AQ$100,data!AQ$101)</f>
        <v>2.7212311089073955</v>
      </c>
      <c r="AR40" s="110"/>
      <c r="AS40" s="62"/>
      <c r="AT40" s="62"/>
      <c r="AU40" s="62"/>
      <c r="AV40" s="62"/>
      <c r="AW40" s="62"/>
      <c r="AX40" s="62"/>
      <c r="AY40" s="62"/>
      <c r="AZ40" s="62"/>
      <c r="BA40" s="168">
        <f>STANDARDIZE(data!BA40,data!BA$100,data!BA$101)</f>
        <v>-0.54356651369746078</v>
      </c>
      <c r="BB40" s="169">
        <f>STANDARDIZE(data!BB40,data!BB$100,data!BB$101)</f>
        <v>0.36163804887856715</v>
      </c>
      <c r="BC40" s="169">
        <f>STANDARDIZE(data!BC40,data!BC$100,data!BC$101)</f>
        <v>-0.89744897223298847</v>
      </c>
      <c r="BD40" s="169">
        <f>STANDARDIZE(data!BD40,data!BD$100,data!BD$101)</f>
        <v>-0.10009858717214433</v>
      </c>
      <c r="BE40" s="169">
        <f>STANDARDIZE(data!BE40,data!BE$100,data!BE$101)</f>
        <v>0.36597993127074252</v>
      </c>
      <c r="BF40" s="169">
        <f>STANDARDIZE(data!BF40,data!BF$100,data!BF$101)</f>
        <v>-0.29712475740198846</v>
      </c>
      <c r="BG40" s="169">
        <f>STANDARDIZE(data!BG40,data!BG$100,data!BG$101)</f>
        <v>-0.55898548983265905</v>
      </c>
      <c r="BH40" s="169">
        <f>STANDARDIZE(data!BH40,data!BH$100,data!BH$101)</f>
        <v>-0.75223057876823984</v>
      </c>
      <c r="BI40" s="169">
        <f>STANDARDIZE(data!BI40,data!BI$100,data!BI$101)</f>
        <v>0.19423795004574668</v>
      </c>
      <c r="BJ40" s="169">
        <f>STANDARDIZE(data!BJ40,data!BJ$100,data!BJ$101)</f>
        <v>-0.43627625814379511</v>
      </c>
      <c r="BK40" s="169">
        <f>STANDARDIZE(data!BK40,data!BK$100,data!BK$101)</f>
        <v>0.10482848367159557</v>
      </c>
    </row>
    <row r="41" spans="1:63" x14ac:dyDescent="0.3">
      <c r="A41" s="39">
        <v>1958</v>
      </c>
      <c r="B41" s="65">
        <f>STANDARDIZE(data!B41,data!B$100,data!B$101)</f>
        <v>-0.5867379949452407</v>
      </c>
      <c r="C41" s="65">
        <f>STANDARDIZE(data!C41,data!C$100,data!C$101)</f>
        <v>-1.3403546282970258</v>
      </c>
      <c r="D41" s="95">
        <f>STANDARDIZE(data!D41,data!D$100,data!D$101)</f>
        <v>-0.64768588621939549</v>
      </c>
      <c r="E41" s="96">
        <f>STANDARDIZE(data!E41,data!E$100,data!E$101)</f>
        <v>-0.31414597883919815</v>
      </c>
      <c r="F41" s="96">
        <f>STANDARDIZE(data!F41,data!F$100,data!F$101)</f>
        <v>-0.38627988728799983</v>
      </c>
      <c r="G41" s="96">
        <f>STANDARDIZE(data!G41,data!G$100,data!G$101)</f>
        <v>-0.45859489568737616</v>
      </c>
      <c r="H41" s="96">
        <f>STANDARDIZE(data!H41,data!H$100,data!H$101)</f>
        <v>-0.59594626275377249</v>
      </c>
      <c r="I41" s="117"/>
      <c r="J41" s="80">
        <f>STANDARDIZE(data!J41,data!J$100,data!J$101)</f>
        <v>-0.40716994355569602</v>
      </c>
      <c r="K41" s="112">
        <f>STANDARDIZE(data!K41,data!K$100,data!K$101)</f>
        <v>0.76823230943130305</v>
      </c>
      <c r="L41" s="63">
        <f>STANDARDIZE(data!L41,data!L$100,data!L$101)</f>
        <v>-0.57706311057192428</v>
      </c>
      <c r="M41" s="63">
        <f>STANDARDIZE(data!M41,data!M$100,data!M$101)</f>
        <v>-0.72340990707449349</v>
      </c>
      <c r="N41" s="30">
        <f>STANDARDIZE(data!N41,data!N$100,data!N$101)</f>
        <v>0.59376769088320047</v>
      </c>
      <c r="O41" s="64">
        <f>STANDARDIZE(data!O41,data!O$100,data!O$101)</f>
        <v>-0.51121002351931688</v>
      </c>
      <c r="P41" s="30">
        <f>STANDARDIZE(data!P41,data!P$100,data!P$101)</f>
        <v>-0.47151774571700183</v>
      </c>
      <c r="Q41" s="30">
        <f>STANDARDIZE(data!Q41,data!Q$100,data!Q$101)</f>
        <v>-0.57592975696578252</v>
      </c>
      <c r="R41" s="30">
        <f>STANDARDIZE(data!R41,data!R$100,data!R$101)</f>
        <v>0.33761704589927605</v>
      </c>
      <c r="S41" s="30">
        <f>STANDARDIZE(data!S41,data!S$100,data!S$101)</f>
        <v>-0.61750655624476225</v>
      </c>
      <c r="T41" s="30">
        <f>STANDARDIZE(data!T41,data!T$100,data!T$101)</f>
        <v>-0.61505747142014011</v>
      </c>
      <c r="U41" s="30">
        <f>STANDARDIZE(data!U41,data!U$100,data!U$101)</f>
        <v>-0.64415230886381603</v>
      </c>
      <c r="V41" s="64">
        <f>STANDARDIZE(data!V41,data!V$100,data!V$101)</f>
        <v>-0.62322104454040139</v>
      </c>
      <c r="W41" s="30">
        <f>STANDARDIZE(data!W41,data!W$100,data!W$101)</f>
        <v>-0.6042942797855404</v>
      </c>
      <c r="X41" s="30">
        <f>STANDARDIZE(data!X41,data!X$100,data!X$101)</f>
        <v>-0.56894975646641543</v>
      </c>
      <c r="Y41" s="30">
        <f>STANDARDIZE(data!Y41,data!Y$100,data!Y$101)</f>
        <v>0.88418140550367752</v>
      </c>
      <c r="Z41" s="30">
        <f>STANDARDIZE(data!Z41,data!Z$100,data!Z$101)</f>
        <v>-0.63904718767824187</v>
      </c>
      <c r="AA41" s="30">
        <f>STANDARDIZE(data!AA41,data!AA$100,data!AA$101)</f>
        <v>-0.6339406622849032</v>
      </c>
      <c r="AB41" s="103">
        <f>STANDARDIZE(data!AB41,data!AB$100,data!AB$101)</f>
        <v>-0.82657643852917362</v>
      </c>
      <c r="AC41" s="104">
        <f>STANDARDIZE(data!AC41,data!AC$100,data!AC$101)</f>
        <v>0.14371240388165346</v>
      </c>
      <c r="AD41" s="103">
        <f>STANDARDIZE(data!AD41,data!AD$100,data!AD$101)</f>
        <v>8.7722598315772921E-2</v>
      </c>
      <c r="AE41" s="104">
        <f>STANDARDIZE(data!AE41,data!AE$100,data!AE$101)</f>
        <v>0.20756884785612131</v>
      </c>
      <c r="AF41" s="103">
        <f>STANDARDIZE(data!AF41,data!AF$100,data!AF$101)</f>
        <v>-1.4132049347619688</v>
      </c>
      <c r="AG41" s="105">
        <f>STANDARDIZE(data!AG41,data!AG$100,data!AG$101)</f>
        <v>-1.227265169167298</v>
      </c>
      <c r="AH41" s="58">
        <f>STANDARDIZE(data!AH41,data!AH$100,data!AH$101)</f>
        <v>-1.1379132332772859</v>
      </c>
      <c r="AI41" s="58">
        <f>STANDARDIZE(data!AI41,data!AI$100,data!AI$101)</f>
        <v>-1.0211532454750216</v>
      </c>
      <c r="AJ41" s="129">
        <f>STANDARDIZE(data!AJ41,data!AJ$100,data!AJ$101)</f>
        <v>0.37235310470635907</v>
      </c>
      <c r="AK41" s="19">
        <f>STANDARDIZE(data!AK41,data!AK$100,data!AK$101)</f>
        <v>-1.0640777624077069</v>
      </c>
      <c r="AL41" s="109">
        <f>STANDARDIZE(data!AL41,data!AL$100,data!AL$101)</f>
        <v>-0.70346844091017757</v>
      </c>
      <c r="AM41" s="129">
        <f>STANDARDIZE(data!AM41,data!AM$100,data!AM$101)</f>
        <v>0.15212615577821675</v>
      </c>
      <c r="AN41" s="19">
        <f>STANDARDIZE(data!AN41,data!AN$100,data!AN$101)</f>
        <v>-0.91369952740786431</v>
      </c>
      <c r="AO41" s="42">
        <f>STANDARDIZE(data!AO41,data!AO$100,data!AO$101)</f>
        <v>-0.21927342584638157</v>
      </c>
      <c r="AP41" s="58">
        <f>STANDARDIZE(data!AP41,data!AP$100,data!AP$101)</f>
        <v>-0.66815201696999649</v>
      </c>
      <c r="AQ41" s="19">
        <f>STANDARDIZE(data!AQ41,data!AQ$100,data!AQ$101)</f>
        <v>2.6137668251675885</v>
      </c>
      <c r="AR41" s="110"/>
      <c r="AS41" s="62"/>
      <c r="AT41" s="62"/>
      <c r="AU41" s="62"/>
      <c r="AV41" s="62"/>
      <c r="AW41" s="62"/>
      <c r="AX41" s="62"/>
      <c r="AY41" s="62"/>
      <c r="AZ41" s="62"/>
      <c r="BA41" s="168">
        <f>STANDARDIZE(data!BA41,data!BA$100,data!BA$101)</f>
        <v>-0.54704605695097708</v>
      </c>
      <c r="BB41" s="169">
        <f>STANDARDIZE(data!BB41,data!BB$100,data!BB$101)</f>
        <v>0.13224583957645533</v>
      </c>
      <c r="BC41" s="169">
        <f>STANDARDIZE(data!BC41,data!BC$100,data!BC$101)</f>
        <v>-0.62709909285333343</v>
      </c>
      <c r="BD41" s="169">
        <f>STANDARDIZE(data!BD41,data!BD$100,data!BD$101)</f>
        <v>4.4327787216077073E-2</v>
      </c>
      <c r="BE41" s="169">
        <f>STANDARDIZE(data!BE41,data!BE$100,data!BE$101)</f>
        <v>0.17710311678069102</v>
      </c>
      <c r="BF41" s="169">
        <f>STANDARDIZE(data!BF41,data!BF$100,data!BF$101)</f>
        <v>-0.22365340704464207</v>
      </c>
      <c r="BG41" s="169">
        <f>STANDARDIZE(data!BG41,data!BG$100,data!BG$101)</f>
        <v>-0.29421097966168275</v>
      </c>
      <c r="BH41" s="169">
        <f>STANDARDIZE(data!BH41,data!BH$100,data!BH$101)</f>
        <v>-0.71400821143230875</v>
      </c>
      <c r="BI41" s="169">
        <f>STANDARDIZE(data!BI41,data!BI$100,data!BI$101)</f>
        <v>-0.2962139389543878</v>
      </c>
      <c r="BJ41" s="169">
        <f>STANDARDIZE(data!BJ41,data!BJ$100,data!BJ$101)</f>
        <v>-0.2763410608390699</v>
      </c>
      <c r="BK41" s="169">
        <f>STANDARDIZE(data!BK41,data!BK$100,data!BK$101)</f>
        <v>0.10482848367159557</v>
      </c>
    </row>
    <row r="42" spans="1:63" x14ac:dyDescent="0.3">
      <c r="A42" s="39">
        <v>1959</v>
      </c>
      <c r="B42" s="65">
        <f>STANDARDIZE(data!B42,data!B$100,data!B$101)</f>
        <v>-0.5867379949452407</v>
      </c>
      <c r="C42" s="65">
        <f>STANDARDIZE(data!C42,data!C$100,data!C$101)</f>
        <v>-1.3420363839705109</v>
      </c>
      <c r="D42" s="95">
        <f>STANDARDIZE(data!D42,data!D$100,data!D$101)</f>
        <v>-0.64668957527413662</v>
      </c>
      <c r="E42" s="96">
        <f>STANDARDIZE(data!E42,data!E$100,data!E$101)</f>
        <v>-0.35650476642630802</v>
      </c>
      <c r="F42" s="96">
        <f>STANDARDIZE(data!F42,data!F$100,data!F$101)</f>
        <v>-0.35954232400160296</v>
      </c>
      <c r="G42" s="96">
        <f>STANDARDIZE(data!G42,data!G$100,data!G$101)</f>
        <v>-0.45859489568737616</v>
      </c>
      <c r="H42" s="96">
        <f>STANDARDIZE(data!H42,data!H$100,data!H$101)</f>
        <v>-0.59594626275377249</v>
      </c>
      <c r="I42" s="117"/>
      <c r="J42" s="80">
        <f>STANDARDIZE(data!J42,data!J$100,data!J$101)</f>
        <v>-0.29883834429218376</v>
      </c>
      <c r="K42" s="112">
        <f>STANDARDIZE(data!K42,data!K$100,data!K$101)</f>
        <v>0.76823230943130305</v>
      </c>
      <c r="L42" s="63">
        <f>STANDARDIZE(data!L42,data!L$100,data!L$101)</f>
        <v>-0.43524615729409238</v>
      </c>
      <c r="M42" s="63">
        <f>STANDARDIZE(data!M42,data!M$100,data!M$101)</f>
        <v>-0.65741131995792823</v>
      </c>
      <c r="N42" s="30">
        <f>STANDARDIZE(data!N42,data!N$100,data!N$101)</f>
        <v>0.77538999841733647</v>
      </c>
      <c r="O42" s="64">
        <f>STANDARDIZE(data!O42,data!O$100,data!O$101)</f>
        <v>-0.5048546588663636</v>
      </c>
      <c r="P42" s="30">
        <f>STANDARDIZE(data!P42,data!P$100,data!P$101)</f>
        <v>-0.46474914463358413</v>
      </c>
      <c r="Q42" s="30">
        <f>STANDARDIZE(data!Q42,data!Q$100,data!Q$101)</f>
        <v>-0.57329924220494444</v>
      </c>
      <c r="R42" s="30">
        <f>STANDARDIZE(data!R42,data!R$100,data!R$101)</f>
        <v>0.6574362892543385</v>
      </c>
      <c r="S42" s="30">
        <f>STANDARDIZE(data!S42,data!S$100,data!S$101)</f>
        <v>-0.60017937284653866</v>
      </c>
      <c r="T42" s="30">
        <f>STANDARDIZE(data!T42,data!T$100,data!T$101)</f>
        <v>-0.61270271938032106</v>
      </c>
      <c r="U42" s="30">
        <f>STANDARDIZE(data!U42,data!U$100,data!U$101)</f>
        <v>-0.64271124301179827</v>
      </c>
      <c r="V42" s="64">
        <f>STANDARDIZE(data!V42,data!V$100,data!V$101)</f>
        <v>-0.61950508851742114</v>
      </c>
      <c r="W42" s="30">
        <f>STANDARDIZE(data!W42,data!W$100,data!W$101)</f>
        <v>-0.60467937245510617</v>
      </c>
      <c r="X42" s="30">
        <f>STANDARDIZE(data!X42,data!X$100,data!X$101)</f>
        <v>-0.56714193726224982</v>
      </c>
      <c r="Y42" s="30">
        <f>STANDARDIZE(data!Y42,data!Y$100,data!Y$101)</f>
        <v>0.66052724615811598</v>
      </c>
      <c r="Z42" s="30">
        <f>STANDARDIZE(data!Z42,data!Z$100,data!Z$101)</f>
        <v>-0.64450921634426273</v>
      </c>
      <c r="AA42" s="30">
        <f>STANDARDIZE(data!AA42,data!AA$100,data!AA$101)</f>
        <v>-0.6322213485056698</v>
      </c>
      <c r="AB42" s="103">
        <f>STANDARDIZE(data!AB42,data!AB$100,data!AB$101)</f>
        <v>-0.88697129359264082</v>
      </c>
      <c r="AC42" s="104">
        <f>STANDARDIZE(data!AC42,data!AC$100,data!AC$101)</f>
        <v>7.3125520770306512E-2</v>
      </c>
      <c r="AD42" s="103">
        <f>STANDARDIZE(data!AD42,data!AD$100,data!AD$101)</f>
        <v>-7.4204729707455952E-2</v>
      </c>
      <c r="AE42" s="104">
        <f>STANDARDIZE(data!AE42,data!AE$100,data!AE$101)</f>
        <v>0.19799101316614257</v>
      </c>
      <c r="AF42" s="103">
        <f>STANDARDIZE(data!AF42,data!AF$100,data!AF$101)</f>
        <v>-1.3809301449190641</v>
      </c>
      <c r="AG42" s="105">
        <f>STANDARDIZE(data!AG42,data!AG$100,data!AG$101)</f>
        <v>-1.1054709624196886</v>
      </c>
      <c r="AH42" s="58">
        <f>STANDARDIZE(data!AH42,data!AH$100,data!AH$101)</f>
        <v>-1.1413596320540518</v>
      </c>
      <c r="AI42" s="58">
        <f>STANDARDIZE(data!AI42,data!AI$100,data!AI$101)</f>
        <v>-1.0242753965198272</v>
      </c>
      <c r="AJ42" s="129">
        <f>STANDARDIZE(data!AJ42,data!AJ$100,data!AJ$101)</f>
        <v>0.41452309609407956</v>
      </c>
      <c r="AK42" s="19">
        <f>STANDARDIZE(data!AK42,data!AK$100,data!AK$101)</f>
        <v>-1.0845748753422084</v>
      </c>
      <c r="AL42" s="109">
        <f>STANDARDIZE(data!AL42,data!AL$100,data!AL$101)</f>
        <v>-0.70361054132335554</v>
      </c>
      <c r="AM42" s="129">
        <f>STANDARDIZE(data!AM42,data!AM$100,data!AM$101)</f>
        <v>0.15212615577821675</v>
      </c>
      <c r="AN42" s="19">
        <f>STANDARDIZE(data!AN42,data!AN$100,data!AN$101)</f>
        <v>-0.92007738898132918</v>
      </c>
      <c r="AO42" s="42">
        <f>STANDARDIZE(data!AO42,data!AO$100,data!AO$101)</f>
        <v>-0.21927342584638157</v>
      </c>
      <c r="AP42" s="58">
        <f>STANDARDIZE(data!AP42,data!AP$100,data!AP$101)</f>
        <v>-0.66815201696999649</v>
      </c>
      <c r="AQ42" s="19">
        <f>STANDARDIZE(data!AQ42,data!AQ$100,data!AQ$101)</f>
        <v>2.6202459112583898</v>
      </c>
      <c r="AR42" s="110"/>
      <c r="AS42" s="62"/>
      <c r="AT42" s="62"/>
      <c r="AU42" s="62"/>
      <c r="AV42" s="62"/>
      <c r="AW42" s="62"/>
      <c r="AX42" s="62"/>
      <c r="AY42" s="62"/>
      <c r="AZ42" s="62"/>
      <c r="BA42" s="168">
        <f>STANDARDIZE(data!BA42,data!BA$100,data!BA$101)</f>
        <v>-0.54593630229204826</v>
      </c>
      <c r="BB42" s="169">
        <f>STANDARDIZE(data!BB42,data!BB$100,data!BB$101)</f>
        <v>-0.16422011513562976</v>
      </c>
      <c r="BC42" s="169">
        <f>STANDARDIZE(data!BC42,data!BC$100,data!BC$101)</f>
        <v>-0.48889784854358442</v>
      </c>
      <c r="BD42" s="169">
        <f>STANDARDIZE(data!BD42,data!BD$100,data!BD$101)</f>
        <v>-1.4887026283093675E-2</v>
      </c>
      <c r="BE42" s="169">
        <f>STANDARDIZE(data!BE42,data!BE$100,data!BE$101)</f>
        <v>-6.8105379223937487E-2</v>
      </c>
      <c r="BF42" s="169">
        <f>STANDARDIZE(data!BF42,data!BF$100,data!BF$101)</f>
        <v>-0.2388852723626286</v>
      </c>
      <c r="BG42" s="169">
        <f>STANDARDIZE(data!BG42,data!BG$100,data!BG$101)</f>
        <v>-0.16132415002870226</v>
      </c>
      <c r="BH42" s="169">
        <f>STANDARDIZE(data!BH42,data!BH$100,data!BH$101)</f>
        <v>-0.71400821143230875</v>
      </c>
      <c r="BI42" s="169">
        <f>STANDARDIZE(data!BI42,data!BI$100,data!BI$101)</f>
        <v>-0.2962139389543878</v>
      </c>
      <c r="BJ42" s="169">
        <f>STANDARDIZE(data!BJ42,data!BJ$100,data!BJ$101)</f>
        <v>-0.15519611661198329</v>
      </c>
      <c r="BK42" s="169">
        <f>STANDARDIZE(data!BK42,data!BK$100,data!BK$101)</f>
        <v>0.10482848367159557</v>
      </c>
    </row>
    <row r="43" spans="1:63" x14ac:dyDescent="0.3">
      <c r="A43" s="39">
        <v>1960</v>
      </c>
      <c r="B43" s="65">
        <f>STANDARDIZE(data!B43,data!B$100,data!B$101)</f>
        <v>-0.28646592974763363</v>
      </c>
      <c r="C43" s="65">
        <f>STANDARDIZE(data!C43,data!C$100,data!C$101)</f>
        <v>-0.82920449808114627</v>
      </c>
      <c r="D43" s="95">
        <f>STANDARDIZE(data!D43,data!D$100,data!D$101)</f>
        <v>-0.62053708095029325</v>
      </c>
      <c r="E43" s="96">
        <f>STANDARDIZE(data!E43,data!E$100,data!E$101)</f>
        <v>-0.35069419523114398</v>
      </c>
      <c r="F43" s="96">
        <f>STANDARDIZE(data!F43,data!F$100,data!F$101)</f>
        <v>-0.29775260580424301</v>
      </c>
      <c r="G43" s="96">
        <f>STANDARDIZE(data!G43,data!G$100,data!G$101)</f>
        <v>-0.45859489568737616</v>
      </c>
      <c r="H43" s="96">
        <f>STANDARDIZE(data!H43,data!H$100,data!H$101)</f>
        <v>-0.29697595935219939</v>
      </c>
      <c r="I43" s="117"/>
      <c r="J43" s="90">
        <f>STANDARDIZE(data!J43,data!J$100,data!J$101)</f>
        <v>-0.30963154117936076</v>
      </c>
      <c r="K43" s="112">
        <f>STANDARDIZE(data!K43,data!K$100,data!K$101)</f>
        <v>0.76823230943130305</v>
      </c>
      <c r="L43" s="63">
        <f>STANDARDIZE(data!L43,data!L$100,data!L$101)</f>
        <v>-0.40029115489205663</v>
      </c>
      <c r="M43" s="63">
        <f>STANDARDIZE(data!M43,data!M$100,data!M$101)</f>
        <v>-0.58256539534132823</v>
      </c>
      <c r="N43" s="30">
        <f>STANDARDIZE(data!N43,data!N$100,data!N$101)</f>
        <v>0.59600846276949015</v>
      </c>
      <c r="O43" s="64">
        <f>STANDARDIZE(data!O43,data!O$100,data!O$101)</f>
        <v>-0.4866841204553326</v>
      </c>
      <c r="P43" s="30">
        <f>STANDARDIZE(data!P43,data!P$100,data!P$101)</f>
        <v>-0.46657889405399539</v>
      </c>
      <c r="Q43" s="30">
        <f>STANDARDIZE(data!Q43,data!Q$100,data!Q$101)</f>
        <v>-0.56634836326507454</v>
      </c>
      <c r="R43" s="30">
        <f>STANDARDIZE(data!R43,data!R$100,data!R$101)</f>
        <v>9.0190158021163966E-2</v>
      </c>
      <c r="S43" s="30">
        <f>STANDARDIZE(data!S43,data!S$100,data!S$101)</f>
        <v>-0.61269409301086986</v>
      </c>
      <c r="T43" s="30">
        <f>STANDARDIZE(data!T43,data!T$100,data!T$101)</f>
        <v>-0.59996492375268151</v>
      </c>
      <c r="U43" s="30">
        <f>STANDARDIZE(data!U43,data!U$100,data!U$101)</f>
        <v>-0.64227696587653749</v>
      </c>
      <c r="V43" s="64">
        <f>STANDARDIZE(data!V43,data!V$100,data!V$101)</f>
        <v>-0.61093589057507725</v>
      </c>
      <c r="W43" s="30">
        <f>STANDARDIZE(data!W43,data!W$100,data!W$101)</f>
        <v>-0.59562744840125847</v>
      </c>
      <c r="X43" s="30">
        <f>STANDARDIZE(data!X43,data!X$100,data!X$101)</f>
        <v>-0.56252153602655064</v>
      </c>
      <c r="Y43" s="30">
        <f>STANDARDIZE(data!Y43,data!Y$100,data!Y$101)</f>
        <v>0.71116804734514183</v>
      </c>
      <c r="Z43" s="30">
        <f>STANDARDIZE(data!Z43,data!Z$100,data!Z$101)</f>
        <v>-0.62964693613427591</v>
      </c>
      <c r="AA43" s="30">
        <f>STANDARDIZE(data!AA43,data!AA$100,data!AA$101)</f>
        <v>-0.62456993194347454</v>
      </c>
      <c r="AB43" s="103">
        <f>STANDARDIZE(data!AB43,data!AB$100,data!AB$101)</f>
        <v>-0.68716728156706919</v>
      </c>
      <c r="AC43" s="104">
        <f>STANDARDIZE(data!AC43,data!AC$100,data!AC$101)</f>
        <v>0.25990966483697991</v>
      </c>
      <c r="AD43" s="103">
        <f>STANDARDIZE(data!AD43,data!AD$100,data!AD$101)</f>
        <v>-1.3076262501478851E-2</v>
      </c>
      <c r="AE43" s="104">
        <f>STANDARDIZE(data!AE43,data!AE$100,data!AE$101)</f>
        <v>0.36618535976753808</v>
      </c>
      <c r="AF43" s="103">
        <f>STANDARDIZE(data!AF43,data!AF$100,data!AF$101)</f>
        <v>-1.1921761074226154</v>
      </c>
      <c r="AG43" s="105">
        <f>STANDARDIZE(data!AG43,data!AG$100,data!AG$101)</f>
        <v>-1.1267412258632448</v>
      </c>
      <c r="AH43" s="58">
        <f>STANDARDIZE(data!AH43,data!AH$100,data!AH$101)</f>
        <v>-1.079324055552449</v>
      </c>
      <c r="AI43" s="58">
        <f>STANDARDIZE(data!AI43,data!AI$100,data!AI$101)</f>
        <v>-1.0242753965198272</v>
      </c>
      <c r="AJ43" s="129">
        <f>STANDARDIZE(data!AJ43,data!AJ$100,data!AJ$101)</f>
        <v>0.42857975988998592</v>
      </c>
      <c r="AK43" s="19">
        <f>STANDARDIZE(data!AK43,data!AK$100,data!AK$101)</f>
        <v>-1.0435806494732174</v>
      </c>
      <c r="AL43" s="109">
        <f>STANDARDIZE(data!AL43,data!AL$100,data!AL$101)</f>
        <v>-0.64857934662115202</v>
      </c>
      <c r="AM43" s="129">
        <f>STANDARDIZE(data!AM43,data!AM$100,data!AM$101)</f>
        <v>-0.12340524255038027</v>
      </c>
      <c r="AN43" s="19">
        <f>STANDARDIZE(data!AN43,data!AN$100,data!AN$101)</f>
        <v>-0.80527517631203593</v>
      </c>
      <c r="AO43" s="42">
        <f>STANDARDIZE(data!AO43,data!AO$100,data!AO$101)</f>
        <v>-0.14284573861019736</v>
      </c>
      <c r="AP43" s="58">
        <f>STANDARDIZE(data!AP43,data!AP$100,data!AP$101)</f>
        <v>-0.43707340549855733</v>
      </c>
      <c r="AQ43" s="19">
        <f>STANDARDIZE(data!AQ43,data!AQ$100,data!AQ$101)</f>
        <v>1.927203172582072</v>
      </c>
      <c r="AR43" s="111">
        <f>STANDARDIZE(data!AR43,data!AR$100,data!AR$101)</f>
        <v>-1.1389932666256735</v>
      </c>
      <c r="AS43" s="70">
        <f>STANDARDIZE(data!AS43,data!AS$100,data!AS$101)</f>
        <v>-0.30741131382667658</v>
      </c>
      <c r="AT43" s="70">
        <f>STANDARDIZE(data!AT43,data!AT$100,data!AT$101)</f>
        <v>-2.8769721749654358E-2</v>
      </c>
      <c r="AU43" s="70">
        <f>STANDARDIZE(data!AU43,data!AU$100,data!AU$101)</f>
        <v>-0.85386186613728521</v>
      </c>
      <c r="AV43" s="70">
        <f>STANDARDIZE(data!AV43,data!AV$100,data!AV$101)</f>
        <v>-0.34918091637918225</v>
      </c>
      <c r="AW43" s="70">
        <f>STANDARDIZE(data!AW43,data!AW$100,data!AW$101)</f>
        <v>-2.0200134856689771</v>
      </c>
      <c r="AX43" s="70">
        <f>STANDARDIZE(data!AX43,data!AX$100,data!AX$101)</f>
        <v>0.37709795581347161</v>
      </c>
      <c r="AY43" s="70">
        <f>STANDARDIZE(data!AY43,data!AY$100,data!AY$101)</f>
        <v>2.1456334509558244</v>
      </c>
      <c r="AZ43" s="70">
        <f>STANDARDIZE(data!AZ43,data!AZ$100,data!AZ$101)</f>
        <v>-1.7622023451983928</v>
      </c>
      <c r="BA43" s="168">
        <f>STANDARDIZE(data!BA43,data!BA$100,data!BA$101)</f>
        <v>-0.54252611870471501</v>
      </c>
      <c r="BB43" s="169">
        <f>STANDARDIZE(data!BB43,data!BB$100,data!BB$101)</f>
        <v>0.54005421166909828</v>
      </c>
      <c r="BC43" s="169">
        <f>STANDARDIZE(data!BC43,data!BC$100,data!BC$101)</f>
        <v>-0.44148574283148062</v>
      </c>
      <c r="BD43" s="169">
        <f>STANDARDIZE(data!BD43,data!BD$100,data!BD$101)</f>
        <v>0.27540998623723184</v>
      </c>
      <c r="BE43" s="169">
        <f>STANDARDIZE(data!BE43,data!BE$100,data!BE$101)</f>
        <v>0.52282500529172105</v>
      </c>
      <c r="BF43" s="169">
        <f>STANDARDIZE(data!BF43,data!BF$100,data!BF$101)</f>
        <v>4.7832192446527928E-2</v>
      </c>
      <c r="BG43" s="169">
        <f>STANDARDIZE(data!BG43,data!BG$100,data!BG$101)</f>
        <v>-0.10037605523462856</v>
      </c>
      <c r="BH43" s="169">
        <f>STANDARDIZE(data!BH43,data!BH$100,data!BH$101)</f>
        <v>-0.30273553889768945</v>
      </c>
      <c r="BI43" s="169">
        <f>STANDARDIZE(data!BI43,data!BI$100,data!BI$101)</f>
        <v>-0.2962139389543878</v>
      </c>
      <c r="BJ43" s="169">
        <f>STANDARDIZE(data!BJ43,data!BJ$100,data!BJ$101)</f>
        <v>0.48514144573118889</v>
      </c>
      <c r="BK43" s="169">
        <f>STANDARDIZE(data!BK43,data!BK$100,data!BK$101)</f>
        <v>0.10482848367159557</v>
      </c>
    </row>
    <row r="44" spans="1:63" x14ac:dyDescent="0.3">
      <c r="A44" s="39">
        <v>1961</v>
      </c>
      <c r="B44" s="65">
        <f>STANDARDIZE(data!B44,data!B$100,data!B$101)</f>
        <v>-0.19815061645421983</v>
      </c>
      <c r="C44" s="65">
        <f>STANDARDIZE(data!C44,data!C$100,data!C$101)</f>
        <v>-0.71435522208122892</v>
      </c>
      <c r="D44" s="95">
        <f>STANDARDIZE(data!D44,data!D$100,data!D$101)</f>
        <v>-0.57550418312817275</v>
      </c>
      <c r="E44" s="96">
        <f>STANDARDIZE(data!E44,data!E$100,data!E$101)</f>
        <v>-0.29383042198857801</v>
      </c>
      <c r="F44" s="96">
        <f>STANDARDIZE(data!F44,data!F$100,data!F$101)</f>
        <v>-0.24964193701912343</v>
      </c>
      <c r="G44" s="96">
        <f>STANDARDIZE(data!G44,data!G$100,data!G$101)</f>
        <v>-0.45859489568737616</v>
      </c>
      <c r="H44" s="96">
        <f>STANDARDIZE(data!H44,data!H$100,data!H$101)</f>
        <v>-0.2266300056106528</v>
      </c>
      <c r="I44" s="117"/>
      <c r="J44" s="90">
        <f>STANDARDIZE(data!J44,data!J$100,data!J$101)</f>
        <v>-0.3069865381861584</v>
      </c>
      <c r="K44" s="112">
        <f>STANDARDIZE(data!K44,data!K$100,data!K$101)</f>
        <v>0.76823230943130305</v>
      </c>
      <c r="L44" s="63">
        <f>STANDARDIZE(data!L44,data!L$100,data!L$101)</f>
        <v>-0.36259876447305533</v>
      </c>
      <c r="M44" s="63">
        <f>STANDARDIZE(data!M44,data!M$100,data!M$101)</f>
        <v>-0.53176192628083085</v>
      </c>
      <c r="N44" s="30">
        <f>STANDARDIZE(data!N44,data!N$100,data!N$101)</f>
        <v>0.52228813768104976</v>
      </c>
      <c r="O44" s="64">
        <f>STANDARDIZE(data!O44,data!O$100,data!O$101)</f>
        <v>-0.48458194584685776</v>
      </c>
      <c r="P44" s="30">
        <f>STANDARDIZE(data!P44,data!P$100,data!P$101)</f>
        <v>-0.46792843544168067</v>
      </c>
      <c r="Q44" s="30">
        <f>STANDARDIZE(data!Q44,data!Q$100,data!Q$101)</f>
        <v>-0.56249432424648027</v>
      </c>
      <c r="R44" s="30">
        <f>STANDARDIZE(data!R44,data!R$100,data!R$101)</f>
        <v>-0.18608069761398638</v>
      </c>
      <c r="S44" s="30">
        <f>STANDARDIZE(data!S44,data!S$100,data!S$101)</f>
        <v>-0.62095694648306721</v>
      </c>
      <c r="T44" s="30">
        <f>STANDARDIZE(data!T44,data!T$100,data!T$101)</f>
        <v>-0.59407478964875193</v>
      </c>
      <c r="U44" s="30">
        <f>STANDARDIZE(data!U44,data!U$100,data!U$101)</f>
        <v>-0.63422662955245801</v>
      </c>
      <c r="V44" s="64">
        <f>STANDARDIZE(data!V44,data!V$100,data!V$101)</f>
        <v>-0.6062972433223256</v>
      </c>
      <c r="W44" s="30">
        <f>STANDARDIZE(data!W44,data!W$100,data!W$101)</f>
        <v>-0.59272877455308604</v>
      </c>
      <c r="X44" s="30">
        <f>STANDARDIZE(data!X44,data!X$100,data!X$101)</f>
        <v>-0.55986653717354773</v>
      </c>
      <c r="Y44" s="30">
        <f>STANDARDIZE(data!Y44,data!Y$100,data!Y$101)</f>
        <v>0.62500452667164197</v>
      </c>
      <c r="Z44" s="30">
        <f>STANDARDIZE(data!Z44,data!Z$100,data!Z$101)</f>
        <v>-0.62708277391476042</v>
      </c>
      <c r="AA44" s="30">
        <f>STANDARDIZE(data!AA44,data!AA$100,data!AA$101)</f>
        <v>-0.62079032555077795</v>
      </c>
      <c r="AB44" s="103">
        <f>STANDARDIZE(data!AB44,data!AB$100,data!AB$101)</f>
        <v>-0.73276404277907115</v>
      </c>
      <c r="AC44" s="104">
        <f>STANDARDIZE(data!AC44,data!AC$100,data!AC$101)</f>
        <v>0.20495999021437317</v>
      </c>
      <c r="AD44" s="103">
        <f>STANDARDIZE(data!AD44,data!AD$100,data!AD$101)</f>
        <v>0.18784301920759758</v>
      </c>
      <c r="AE44" s="104">
        <f>STANDARDIZE(data!AE44,data!AE$100,data!AE$101)</f>
        <v>0.89708690607712904</v>
      </c>
      <c r="AF44" s="103">
        <f>STANDARDIZE(data!AF44,data!AF$100,data!AF$101)</f>
        <v>-0.94352851837404528</v>
      </c>
      <c r="AG44" s="105">
        <f>STANDARDIZE(data!AG44,data!AG$100,data!AG$101)</f>
        <v>-0.99834930455086268</v>
      </c>
      <c r="AH44" s="58">
        <f>STANDARDIZE(data!AH44,data!AH$100,data!AH$101)</f>
        <v>-1.0172885786807824</v>
      </c>
      <c r="AI44" s="58">
        <f>STANDARDIZE(data!AI44,data!AI$100,data!AI$101)</f>
        <v>-0.99513530521404658</v>
      </c>
      <c r="AJ44" s="129">
        <f>STANDARDIZE(data!AJ44,data!AJ$100,data!AJ$101)</f>
        <v>0.53400473835928641</v>
      </c>
      <c r="AK44" s="19">
        <f>STANDARDIZE(data!AK44,data!AK$100,data!AK$101)</f>
        <v>-1.0931151842482063</v>
      </c>
      <c r="AL44" s="109">
        <f>STANDARDIZE(data!AL44,data!AL$100,data!AL$101)</f>
        <v>-0.60022718848247048</v>
      </c>
      <c r="AM44" s="129">
        <f>STANDARDIZE(data!AM44,data!AM$100,data!AM$101)</f>
        <v>-0.19994174208610155</v>
      </c>
      <c r="AN44" s="19">
        <f>STANDARDIZE(data!AN44,data!AN$100,data!AN$101)</f>
        <v>-0.97201184738332713</v>
      </c>
      <c r="AO44" s="42">
        <f>STANDARDIZE(data!AO44,data!AO$100,data!AO$101)</f>
        <v>-0.256274159110842</v>
      </c>
      <c r="AP44" s="58">
        <f>STANDARDIZE(data!AP44,data!AP$100,data!AP$101)</f>
        <v>-0.38952451050936843</v>
      </c>
      <c r="AQ44" s="19">
        <f>STANDARDIZE(data!AQ44,data!AQ$100,data!AQ$101)</f>
        <v>1.378672371612885</v>
      </c>
      <c r="AR44" s="111">
        <f>STANDARDIZE(data!AR44,data!AR$100,data!AR$101)</f>
        <v>-1.0909021637580407</v>
      </c>
      <c r="AS44" s="70">
        <f>STANDARDIZE(data!AS44,data!AS$100,data!AS$101)</f>
        <v>-0.31712096795827005</v>
      </c>
      <c r="AT44" s="70">
        <f>STANDARDIZE(data!AT44,data!AT$100,data!AT$101)</f>
        <v>1.5454249452174074</v>
      </c>
      <c r="AU44" s="70">
        <f>STANDARDIZE(data!AU44,data!AU$100,data!AU$101)</f>
        <v>-0.32427035443252711</v>
      </c>
      <c r="AV44" s="70">
        <f>STANDARDIZE(data!AV44,data!AV$100,data!AV$101)</f>
        <v>1.6853552510259859</v>
      </c>
      <c r="AW44" s="70">
        <f>STANDARDIZE(data!AW44,data!AW$100,data!AW$101)</f>
        <v>-1.5261845540753081</v>
      </c>
      <c r="AX44" s="70">
        <f>STANDARDIZE(data!AX44,data!AX$100,data!AX$101)</f>
        <v>0.37709795581347161</v>
      </c>
      <c r="AY44" s="70">
        <f>STANDARDIZE(data!AY44,data!AY$100,data!AY$101)</f>
        <v>2.2854428797238611</v>
      </c>
      <c r="AZ44" s="70">
        <f>STANDARDIZE(data!AZ44,data!AZ$100,data!AZ$101)</f>
        <v>-1.8890279013383546</v>
      </c>
      <c r="BA44" s="168">
        <f>STANDARDIZE(data!BA44,data!BA$100,data!BA$101)</f>
        <v>-0.54056175387317362</v>
      </c>
      <c r="BB44" s="169">
        <f>STANDARDIZE(data!BB44,data!BB$100,data!BB$101)</f>
        <v>0.60444500726267347</v>
      </c>
      <c r="BC44" s="169">
        <f>STANDARDIZE(data!BC44,data!BC$100,data!BC$101)</f>
        <v>-0.5484151727353741</v>
      </c>
      <c r="BD44" s="169">
        <f>STANDARDIZE(data!BD44,data!BD$100,data!BD$101)</f>
        <v>0.32884774476087375</v>
      </c>
      <c r="BE44" s="169">
        <f>STANDARDIZE(data!BE44,data!BE$100,data!BE$101)</f>
        <v>0.57915668680629806</v>
      </c>
      <c r="BF44" s="169">
        <f>STANDARDIZE(data!BF44,data!BF$100,data!BF$101)</f>
        <v>3.708028751618455E-2</v>
      </c>
      <c r="BG44" s="169">
        <f>STANDARDIZE(data!BG44,data!BG$100,data!BG$101)</f>
        <v>-0.20228926292307964</v>
      </c>
      <c r="BH44" s="169">
        <f>STANDARDIZE(data!BH44,data!BH$100,data!BH$101)</f>
        <v>-0.20519205745639321</v>
      </c>
      <c r="BI44" s="169">
        <f>STANDARDIZE(data!BI44,data!BI$100,data!BI$101)</f>
        <v>-0.2962139389543878</v>
      </c>
      <c r="BJ44" s="169">
        <f>STANDARDIZE(data!BJ44,data!BJ$100,data!BJ$101)</f>
        <v>0.50602850508068697</v>
      </c>
      <c r="BK44" s="169">
        <f>STANDARDIZE(data!BK44,data!BK$100,data!BK$101)</f>
        <v>0.10482848367159557</v>
      </c>
    </row>
    <row r="45" spans="1:63" x14ac:dyDescent="0.3">
      <c r="A45" s="39">
        <v>1962</v>
      </c>
      <c r="B45" s="65">
        <f>STANDARDIZE(data!B45,data!B$100,data!B$101)</f>
        <v>-7.4509177843440202E-2</v>
      </c>
      <c r="C45" s="65">
        <f>STANDARDIZE(data!C45,data!C$100,data!C$101)</f>
        <v>-0.57795370730879458</v>
      </c>
      <c r="D45" s="95">
        <f>STANDARDIZE(data!D45,data!D$100,data!D$101)</f>
        <v>-0.46125266703672041</v>
      </c>
      <c r="E45" s="96">
        <f>STANDARDIZE(data!E45,data!E$100,data!E$101)</f>
        <v>-0.12499224347292223</v>
      </c>
      <c r="F45" s="96">
        <f>STANDARDIZE(data!F45,data!F$100,data!F$101)</f>
        <v>-0.1845320662211225</v>
      </c>
      <c r="G45" s="96">
        <f>STANDARDIZE(data!G45,data!G$100,data!G$101)</f>
        <v>0.41363461179645711</v>
      </c>
      <c r="H45" s="96">
        <f>STANDARDIZE(data!H45,data!H$100,data!H$101)</f>
        <v>-0.12111107499833289</v>
      </c>
      <c r="I45" s="117"/>
      <c r="J45" s="90">
        <f>STANDARDIZE(data!J45,data!J$100,data!J$101)</f>
        <v>-0.22727041053219099</v>
      </c>
      <c r="K45" s="112">
        <f>STANDARDIZE(data!K45,data!K$100,data!K$101)</f>
        <v>0.68162849865033459</v>
      </c>
      <c r="L45" s="63">
        <f>STANDARDIZE(data!L45,data!L$100,data!L$101)</f>
        <v>-0.24084087200829521</v>
      </c>
      <c r="M45" s="63">
        <f>STANDARDIZE(data!M45,data!M$100,data!M$101)</f>
        <v>-0.4578475011492168</v>
      </c>
      <c r="N45" s="30">
        <f>STANDARDIZE(data!N45,data!N$100,data!N$101)</f>
        <v>0.60574062320771138</v>
      </c>
      <c r="O45" s="64">
        <f>STANDARDIZE(data!O45,data!O$100,data!O$101)</f>
        <v>-0.48091943154477274</v>
      </c>
      <c r="P45" s="30">
        <f>STANDARDIZE(data!P45,data!P$100,data!P$101)</f>
        <v>-0.4626885856893681</v>
      </c>
      <c r="Q45" s="30">
        <f>STANDARDIZE(data!Q45,data!Q$100,data!Q$101)</f>
        <v>-0.55779334372412648</v>
      </c>
      <c r="R45" s="30">
        <f>STANDARDIZE(data!R45,data!R$100,data!R$101)</f>
        <v>-9.5897534786565264E-2</v>
      </c>
      <c r="S45" s="30">
        <f>STANDARDIZE(data!S45,data!S$100,data!S$101)</f>
        <v>-0.61047102121063646</v>
      </c>
      <c r="T45" s="30">
        <f>STANDARDIZE(data!T45,data!T$100,data!T$101)</f>
        <v>-0.58825001214599903</v>
      </c>
      <c r="U45" s="30">
        <f>STANDARDIZE(data!U45,data!U$100,data!U$101)</f>
        <v>-0.62427456276520088</v>
      </c>
      <c r="V45" s="64">
        <f>STANDARDIZE(data!V45,data!V$100,data!V$101)</f>
        <v>-0.60094227440338999</v>
      </c>
      <c r="W45" s="30">
        <f>STANDARDIZE(data!W45,data!W$100,data!W$101)</f>
        <v>-0.58989479621263996</v>
      </c>
      <c r="X45" s="30">
        <f>STANDARDIZE(data!X45,data!X$100,data!X$101)</f>
        <v>-0.55661041087040464</v>
      </c>
      <c r="Y45" s="30">
        <f>STANDARDIZE(data!Y45,data!Y$100,data!Y$101)</f>
        <v>0.50346350490311353</v>
      </c>
      <c r="Z45" s="30">
        <f>STANDARDIZE(data!Z45,data!Z$100,data!Z$101)</f>
        <v>-0.62639896536642159</v>
      </c>
      <c r="AA45" s="30">
        <f>STANDARDIZE(data!AA45,data!AA$100,data!AA$101)</f>
        <v>-0.61693610771050877</v>
      </c>
      <c r="AB45" s="103">
        <f>STANDARDIZE(data!AB45,data!AB$100,data!AB$101)</f>
        <v>-0.75532358976675129</v>
      </c>
      <c r="AC45" s="104">
        <f>STANDARDIZE(data!AC45,data!AC$100,data!AC$101)</f>
        <v>0.21557048083195327</v>
      </c>
      <c r="AD45" s="103">
        <f>STANDARDIZE(data!AD45,data!AD$100,data!AD$101)</f>
        <v>0.1234203189090937</v>
      </c>
      <c r="AE45" s="104">
        <f>STANDARDIZE(data!AE45,data!AE$100,data!AE$101)</f>
        <v>1.3893142715584947</v>
      </c>
      <c r="AF45" s="103">
        <f>STANDARDIZE(data!AF45,data!AF$100,data!AF$101)</f>
        <v>-1.0200018019839461</v>
      </c>
      <c r="AG45" s="105">
        <f>STANDARDIZE(data!AG45,data!AG$100,data!AG$101)</f>
        <v>-0.84290449010787827</v>
      </c>
      <c r="AH45" s="58">
        <f>STANDARDIZE(data!AH45,data!AH$100,data!AH$101)</f>
        <v>-0.9345745098886219</v>
      </c>
      <c r="AI45" s="58">
        <f>STANDARDIZE(data!AI45,data!AI$100,data!AI$101)</f>
        <v>-0.96391375010321589</v>
      </c>
      <c r="AJ45" s="129">
        <f>STANDARDIZE(data!AJ45,data!AJ$100,data!AJ$101)</f>
        <v>0.7061988698591436</v>
      </c>
      <c r="AK45" s="19">
        <f>STANDARDIZE(data!AK45,data!AK$100,data!AK$101)</f>
        <v>-1.117685524782531</v>
      </c>
      <c r="AL45" s="109">
        <f>STANDARDIZE(data!AL45,data!AL$100,data!AL$101)</f>
        <v>-0.53439582719797418</v>
      </c>
      <c r="AM45" s="129">
        <f>STANDARDIZE(data!AM45,data!AM$100,data!AM$101)</f>
        <v>-0.30709284143611154</v>
      </c>
      <c r="AN45" s="19">
        <f>STANDARDIZE(data!AN45,data!AN$100,data!AN$101)</f>
        <v>-0.53740315892450086</v>
      </c>
      <c r="AO45" s="42">
        <f>STANDARDIZE(data!AO45,data!AO$100,data!AO$101)</f>
        <v>3.5485656649540578E-2</v>
      </c>
      <c r="AP45" s="58">
        <f>STANDARDIZE(data!AP45,data!AP$100,data!AP$101)</f>
        <v>-0.27339268449419052</v>
      </c>
      <c r="AQ45" s="19">
        <f>STANDARDIZE(data!AQ45,data!AQ$100,data!AQ$101)</f>
        <v>1.3508561960303154</v>
      </c>
      <c r="AR45" s="111">
        <f>STANDARDIZE(data!AR45,data!AR$100,data!AR$101)</f>
        <v>-1.093192216275547</v>
      </c>
      <c r="AS45" s="70">
        <f>STANDARDIZE(data!AS45,data!AS$100,data!AS$101)</f>
        <v>-0.65048575980964629</v>
      </c>
      <c r="AT45" s="70">
        <f>STANDARDIZE(data!AT45,data!AT$100,data!AT$101)</f>
        <v>0.80114043740452845</v>
      </c>
      <c r="AU45" s="70">
        <f>STANDARDIZE(data!AU45,data!AU$100,data!AU$101)</f>
        <v>-0.68492903602408073</v>
      </c>
      <c r="AV45" s="70">
        <f>STANDARDIZE(data!AV45,data!AV$100,data!AV$101)</f>
        <v>-2.6198897904589824</v>
      </c>
      <c r="AW45" s="70">
        <f>STANDARDIZE(data!AW45,data!AW$100,data!AW$101)</f>
        <v>-1.9775022686803712</v>
      </c>
      <c r="AX45" s="70">
        <f>STANDARDIZE(data!AX45,data!AX$100,data!AX$101)</f>
        <v>-2.4780722810603035</v>
      </c>
      <c r="AY45" s="70">
        <f>STANDARDIZE(data!AY45,data!AY$100,data!AY$101)</f>
        <v>1.9523167099432299</v>
      </c>
      <c r="AZ45" s="70">
        <f>STANDARDIZE(data!AZ45,data!AZ$100,data!AZ$101)</f>
        <v>-1.2169608517077886</v>
      </c>
      <c r="BA45" s="168">
        <f>STANDARDIZE(data!BA45,data!BA$100,data!BA$101)</f>
        <v>-0.53821425945700208</v>
      </c>
      <c r="BB45" s="169">
        <f>STANDARDIZE(data!BB45,data!BB$100,data!BB$101)</f>
        <v>0.58029845891508247</v>
      </c>
      <c r="BC45" s="169">
        <f>STANDARDIZE(data!BC45,data!BC$100,data!BC$101)</f>
        <v>-0.39104733249945561</v>
      </c>
      <c r="BD45" s="169">
        <f>STANDARDIZE(data!BD45,data!BD$100,data!BD$101)</f>
        <v>0.34329038219969588</v>
      </c>
      <c r="BE45" s="169">
        <f>STANDARDIZE(data!BE45,data!BE$100,data!BE$101)</f>
        <v>0.56369308795915907</v>
      </c>
      <c r="BF45" s="169">
        <f>STANDARDIZE(data!BF45,data!BF$100,data!BF$101)</f>
        <v>2.5432390508312655E-2</v>
      </c>
      <c r="BG45" s="169">
        <f>STANDARDIZE(data!BG45,data!BG$100,data!BG$101)</f>
        <v>-4.3424556820494113E-2</v>
      </c>
      <c r="BH45" s="169">
        <f>STANDARDIZE(data!BH45,data!BH$100,data!BH$101)</f>
        <v>-0.12966465960059323</v>
      </c>
      <c r="BI45" s="169">
        <f>STANDARDIZE(data!BI45,data!BI$100,data!BI$101)</f>
        <v>-0.2962139389543878</v>
      </c>
      <c r="BJ45" s="169">
        <f>STANDARDIZE(data!BJ45,data!BJ$100,data!BJ$101)</f>
        <v>0.47320598324576224</v>
      </c>
      <c r="BK45" s="169">
        <f>STANDARDIZE(data!BK45,data!BK$100,data!BK$101)</f>
        <v>0.10482848367159557</v>
      </c>
    </row>
    <row r="46" spans="1:63" x14ac:dyDescent="0.3">
      <c r="A46" s="39">
        <v>1963</v>
      </c>
      <c r="B46" s="65">
        <f>STANDARDIZE(data!B46,data!B$100,data!B$101)</f>
        <v>-5.6846115184757531E-2</v>
      </c>
      <c r="C46" s="65">
        <f>STANDARDIZE(data!C46,data!C$100,data!C$101)</f>
        <v>-0.53501749459082326</v>
      </c>
      <c r="D46" s="95">
        <f>STANDARDIZE(data!D46,data!D$100,data!D$101)</f>
        <v>-0.41161157054511194</v>
      </c>
      <c r="E46" s="96">
        <f>STANDARDIZE(data!E46,data!E$100,data!E$101)</f>
        <v>-8.2072535818522946E-2</v>
      </c>
      <c r="F46" s="96">
        <f>STANDARDIZE(data!F46,data!F$100,data!F$101)</f>
        <v>-0.12218907594885407</v>
      </c>
      <c r="G46" s="96">
        <f>STANDARDIZE(data!G46,data!G$100,data!G$101)</f>
        <v>0.41363461179645711</v>
      </c>
      <c r="H46" s="96">
        <f>STANDARDIZE(data!H46,data!H$100,data!H$101)</f>
        <v>-8.5938098127559592E-2</v>
      </c>
      <c r="I46" s="92">
        <f>STANDARDIZE(data!I46,data!I$100,data!I$101)</f>
        <v>-1.2136109261778747</v>
      </c>
      <c r="J46" s="90">
        <f>STANDARDIZE(data!J46,data!J$100,data!J$101)</f>
        <v>-0.1934945911468646</v>
      </c>
      <c r="K46" s="112">
        <f>STANDARDIZE(data!K46,data!K$100,data!K$101)</f>
        <v>0.68162849865033459</v>
      </c>
      <c r="L46" s="63">
        <f>STANDARDIZE(data!L46,data!L$100,data!L$101)</f>
        <v>-0.1545300404965316</v>
      </c>
      <c r="M46" s="63">
        <f>STANDARDIZE(data!M46,data!M$100,data!M$101)</f>
        <v>-0.38848237406227576</v>
      </c>
      <c r="N46" s="30">
        <f>STANDARDIZE(data!N46,data!N$100,data!N$101)</f>
        <v>0.60434132166011534</v>
      </c>
      <c r="O46" s="64">
        <f>STANDARDIZE(data!O46,data!O$100,data!O$101)</f>
        <v>-0.47294069297762753</v>
      </c>
      <c r="P46" s="30">
        <f>STANDARDIZE(data!P46,data!P$100,data!P$101)</f>
        <v>-0.46069434913450419</v>
      </c>
      <c r="Q46" s="30">
        <f>STANDARDIZE(data!Q46,data!Q$100,data!Q$101)</f>
        <v>-0.55243645658407559</v>
      </c>
      <c r="R46" s="30">
        <f>STANDARDIZE(data!R46,data!R$100,data!R$101)</f>
        <v>-0.2112525194475478</v>
      </c>
      <c r="S46" s="30">
        <f>STANDARDIZE(data!S46,data!S$100,data!S$101)</f>
        <v>-0.60984731596457997</v>
      </c>
      <c r="T46" s="30">
        <f>STANDARDIZE(data!T46,data!T$100,data!T$101)</f>
        <v>-0.58095959761826799</v>
      </c>
      <c r="U46" s="30">
        <f>STANDARDIZE(data!U46,data!U$100,data!U$101)</f>
        <v>-0.61581793667134777</v>
      </c>
      <c r="V46" s="64">
        <f>STANDARDIZE(data!V46,data!V$100,data!V$101)</f>
        <v>-0.59264367782323835</v>
      </c>
      <c r="W46" s="30">
        <f>STANDARDIZE(data!W46,data!W$100,data!W$101)</f>
        <v>-0.58504021658020067</v>
      </c>
      <c r="X46" s="30">
        <f>STANDARDIZE(data!X46,data!X$100,data!X$101)</f>
        <v>-0.55288034182050128</v>
      </c>
      <c r="Y46" s="30">
        <f>STANDARDIZE(data!Y46,data!Y$100,data!Y$101)</f>
        <v>0.45072885191553463</v>
      </c>
      <c r="Z46" s="30">
        <f>STANDARDIZE(data!Z46,data!Z$100,data!Z$101)</f>
        <v>-0.62150009785852234</v>
      </c>
      <c r="AA46" s="30">
        <f>STANDARDIZE(data!AA46,data!AA$100,data!AA$101)</f>
        <v>-0.61218806936552228</v>
      </c>
      <c r="AB46" s="103">
        <f>STANDARDIZE(data!AB46,data!AB$100,data!AB$101)</f>
        <v>-0.6976176318420414</v>
      </c>
      <c r="AC46" s="104">
        <f>STANDARDIZE(data!AC46,data!AC$100,data!AC$101)</f>
        <v>0.27368016374007892</v>
      </c>
      <c r="AD46" s="103">
        <f>STANDARDIZE(data!AD46,data!AD$100,data!AD$101)</f>
        <v>-0.10437921251687275</v>
      </c>
      <c r="AE46" s="104">
        <f>STANDARDIZE(data!AE46,data!AE$100,data!AE$101)</f>
        <v>1.1659734894406171</v>
      </c>
      <c r="AF46" s="103">
        <f>STANDARDIZE(data!AF46,data!AF$100,data!AF$101)</f>
        <v>-0.87597905724244596</v>
      </c>
      <c r="AG46" s="105">
        <f>STANDARDIZE(data!AG46,data!AG$100,data!AG$101)</f>
        <v>-0.73193664143810522</v>
      </c>
      <c r="AH46" s="58">
        <f>STANDARDIZE(data!AH46,data!AH$100,data!AH$101)</f>
        <v>-0.7312357864999649</v>
      </c>
      <c r="AI46" s="58">
        <f>STANDARDIZE(data!AI46,data!AI$100,data!AI$101)</f>
        <v>-0.83486473603809386</v>
      </c>
      <c r="AJ46" s="129">
        <f>STANDARDIZE(data!AJ46,data!AJ$100,data!AJ$101)</f>
        <v>0.91704882679774402</v>
      </c>
      <c r="AK46" s="19">
        <f>STANDARDIZE(data!AK46,data!AK$100,data!AK$101)</f>
        <v>-1.1392336883508292</v>
      </c>
      <c r="AL46" s="109">
        <f>STANDARDIZE(data!AL46,data!AL$100,data!AL$101)</f>
        <v>-0.37043906621829464</v>
      </c>
      <c r="AM46" s="129">
        <f>STANDARDIZE(data!AM46,data!AM$100,data!AM$101)</f>
        <v>-0.39893664087897723</v>
      </c>
      <c r="AN46" s="19">
        <f>STANDARDIZE(data!AN46,data!AN$100,data!AN$101)</f>
        <v>-0.16110693131051623</v>
      </c>
      <c r="AO46" s="42">
        <f>STANDARDIZE(data!AO46,data!AO$100,data!AO$101)</f>
        <v>0.28599878257164579</v>
      </c>
      <c r="AP46" s="58">
        <f>STANDARDIZE(data!AP46,data!AP$100,data!AP$101)</f>
        <v>-0.25620988564586611</v>
      </c>
      <c r="AQ46" s="19">
        <f>STANDARDIZE(data!AQ46,data!AQ$100,data!AQ$101)</f>
        <v>0.9479060587183521</v>
      </c>
      <c r="AR46" s="111">
        <f>STANDARDIZE(data!AR46,data!AR$100,data!AR$101)</f>
        <v>-1.0700054345357954</v>
      </c>
      <c r="AS46" s="70">
        <f>STANDARDIZE(data!AS46,data!AS$100,data!AS$101)</f>
        <v>-0.68285127358162456</v>
      </c>
      <c r="AT46" s="70">
        <f>STANDARDIZE(data!AT46,data!AT$100,data!AT$101)</f>
        <v>-1.4498779859437035E-2</v>
      </c>
      <c r="AU46" s="70">
        <f>STANDARDIZE(data!AU46,data!AU$100,data!AU$101)</f>
        <v>-0.91985297887370276</v>
      </c>
      <c r="AV46" s="70">
        <f>STANDARDIZE(data!AV46,data!AV$100,data!AV$101)</f>
        <v>0.21929446022688986</v>
      </c>
      <c r="AW46" s="70">
        <f>STANDARDIZE(data!AW46,data!AW$100,data!AW$101)</f>
        <v>-1.3334282140310809</v>
      </c>
      <c r="AX46" s="70">
        <f>STANDARDIZE(data!AX46,data!AX$100,data!AX$101)</f>
        <v>0.37709795581347161</v>
      </c>
      <c r="AY46" s="70">
        <f>STANDARDIZE(data!AY46,data!AY$100,data!AY$101)</f>
        <v>1.9057135670205503</v>
      </c>
      <c r="AZ46" s="70">
        <f>STANDARDIZE(data!AZ46,data!AZ$100,data!AZ$101)</f>
        <v>-1.6494685175184269</v>
      </c>
      <c r="BA46" s="168">
        <f>STANDARDIZE(data!BA46,data!BA$100,data!BA$101)</f>
        <v>-0.53512692860154465</v>
      </c>
      <c r="BB46" s="169">
        <f>STANDARDIZE(data!BB46,data!BB$100,data!BB$101)</f>
        <v>0.73188512354162394</v>
      </c>
      <c r="BC46" s="169">
        <f>STANDARDIZE(data!BC46,data!BC$100,data!BC$101)</f>
        <v>-0.34968783602719505</v>
      </c>
      <c r="BD46" s="169">
        <f>STANDARDIZE(data!BD46,data!BD$100,data!BD$101)</f>
        <v>0.4804954378685064</v>
      </c>
      <c r="BE46" s="169">
        <f>STANDARDIZE(data!BE46,data!BE$100,data!BE$101)</f>
        <v>0.69513367815983851</v>
      </c>
      <c r="BF46" s="169">
        <f>STANDARDIZE(data!BF46,data!BF$100,data!BF$101)</f>
        <v>8.3671875547672525E-2</v>
      </c>
      <c r="BG46" s="169">
        <f>STANDARDIZE(data!BG46,data!BG$100,data!BG$101)</f>
        <v>3.5354506437923769E-3</v>
      </c>
      <c r="BH46" s="169">
        <f>STANDARDIZE(data!BH46,data!BH$100,data!BH$101)</f>
        <v>-7.7988018962414224E-2</v>
      </c>
      <c r="BI46" s="169">
        <f>STANDARDIZE(data!BI46,data!BI$100,data!BI$101)</f>
        <v>-0.2962139389543878</v>
      </c>
      <c r="BJ46" s="169">
        <f>STANDARDIZE(data!BJ46,data!BJ$100,data!BJ$101)</f>
        <v>0.36101263588274579</v>
      </c>
      <c r="BK46" s="169">
        <f>STANDARDIZE(data!BK46,data!BK$100,data!BK$101)</f>
        <v>0.10482848367159557</v>
      </c>
    </row>
    <row r="47" spans="1:63" x14ac:dyDescent="0.3">
      <c r="A47" s="39">
        <v>1964</v>
      </c>
      <c r="B47" s="65">
        <f>STANDARDIZE(data!B47,data!B$100,data!B$101)</f>
        <v>-3.8569272087095085E-3</v>
      </c>
      <c r="C47" s="65">
        <f>STANDARDIZE(data!C47,data!C$100,data!C$101)</f>
        <v>-0.49738130390362401</v>
      </c>
      <c r="D47" s="95">
        <f>STANDARDIZE(data!D47,data!D$100,data!D$101)</f>
        <v>-0.33830992295775358</v>
      </c>
      <c r="E47" s="96">
        <f>STANDARDIZE(data!E47,data!E$100,data!E$101)</f>
        <v>-4.2431562451287604E-2</v>
      </c>
      <c r="F47" s="96">
        <f>STANDARDIZE(data!F47,data!F$100,data!F$101)</f>
        <v>-5.7389751763149137E-2</v>
      </c>
      <c r="G47" s="96">
        <f>STANDARDIZE(data!G47,data!G$100,data!G$101)</f>
        <v>0.41363461179645711</v>
      </c>
      <c r="H47" s="96">
        <f>STANDARDIZE(data!H47,data!H$100,data!H$101)</f>
        <v>-3.3178632821399628E-2</v>
      </c>
      <c r="I47" s="92">
        <f>STANDARDIZE(data!I47,data!I$100,data!I$101)</f>
        <v>-0.15410932395909532</v>
      </c>
      <c r="J47" s="90">
        <f>STANDARDIZE(data!J47,data!J$100,data!J$101)</f>
        <v>-0.13473733840021529</v>
      </c>
      <c r="K47" s="112">
        <f>STANDARDIZE(data!K47,data!K$100,data!K$101)</f>
        <v>0.68162849865033459</v>
      </c>
      <c r="L47" s="63">
        <f>STANDARDIZE(data!L47,data!L$100,data!L$101)</f>
        <v>-2.8897687836041765E-2</v>
      </c>
      <c r="M47" s="63">
        <f>STANDARDIZE(data!M47,data!M$100,data!M$101)</f>
        <v>-0.25884221439971994</v>
      </c>
      <c r="N47" s="30">
        <f>STANDARDIZE(data!N47,data!N$100,data!N$101)</f>
        <v>0.51302961335179931</v>
      </c>
      <c r="O47" s="64">
        <f>STANDARDIZE(data!O47,data!O$100,data!O$101)</f>
        <v>-0.45054981569164138</v>
      </c>
      <c r="P47" s="30">
        <f>STANDARDIZE(data!P47,data!P$100,data!P$101)</f>
        <v>-0.45601794565830656</v>
      </c>
      <c r="Q47" s="30">
        <f>STANDARDIZE(data!Q47,data!Q$100,data!Q$101)</f>
        <v>-0.54331300504864455</v>
      </c>
      <c r="R47" s="30">
        <f>STANDARDIZE(data!R47,data!R$100,data!R$101)</f>
        <v>-0.31335140615888002</v>
      </c>
      <c r="S47" s="30">
        <f>STANDARDIZE(data!S47,data!S$100,data!S$101)</f>
        <v>-0.60619028600895131</v>
      </c>
      <c r="T47" s="30">
        <f>STANDARDIZE(data!T47,data!T$100,data!T$101)</f>
        <v>-0.57054990691152097</v>
      </c>
      <c r="U47" s="30">
        <f>STANDARDIZE(data!U47,data!U$100,data!U$101)</f>
        <v>-0.60628399072212424</v>
      </c>
      <c r="V47" s="64">
        <f>STANDARDIZE(data!V47,data!V$100,data!V$101)</f>
        <v>-0.58536775542703756</v>
      </c>
      <c r="W47" s="30">
        <f>STANDARDIZE(data!W47,data!W$100,data!W$101)</f>
        <v>-0.57512525750291499</v>
      </c>
      <c r="X47" s="30">
        <f>STANDARDIZE(data!X47,data!X$100,data!X$101)</f>
        <v>-0.54665937112343144</v>
      </c>
      <c r="Y47" s="30">
        <f>STANDARDIZE(data!Y47,data!Y$100,data!Y$101)</f>
        <v>0.44390668821232765</v>
      </c>
      <c r="Z47" s="30">
        <f>STANDARDIZE(data!Z47,data!Z$100,data!Z$101)</f>
        <v>-0.61164170404000884</v>
      </c>
      <c r="AA47" s="30">
        <f>STANDARDIZE(data!AA47,data!AA$100,data!AA$101)</f>
        <v>-0.60558729925911381</v>
      </c>
      <c r="AB47" s="103">
        <f>STANDARDIZE(data!AB47,data!AB$100,data!AB$101)</f>
        <v>-0.60338158144148046</v>
      </c>
      <c r="AC47" s="104">
        <f>STANDARDIZE(data!AC47,data!AC$100,data!AC$101)</f>
        <v>0.26744252647626687</v>
      </c>
      <c r="AD47" s="103">
        <f>STANDARDIZE(data!AD47,data!AD$100,data!AD$101)</f>
        <v>-0.2114367566243382</v>
      </c>
      <c r="AE47" s="104">
        <f>STANDARDIZE(data!AE47,data!AE$100,data!AE$101)</f>
        <v>1.1024222061814342</v>
      </c>
      <c r="AF47" s="103">
        <f>STANDARDIZE(data!AF47,data!AF$100,data!AF$101)</f>
        <v>-0.7032383548484632</v>
      </c>
      <c r="AG47" s="105">
        <f>STANDARDIZE(data!AG47,data!AG$100,data!AG$101)</f>
        <v>-0.59275964406527182</v>
      </c>
      <c r="AH47" s="58">
        <f>STANDARDIZE(data!AH47,data!AH$100,data!AH$101)</f>
        <v>-0.70021809787910261</v>
      </c>
      <c r="AI47" s="58">
        <f>STANDARDIZE(data!AI47,data!AI$100,data!AI$101)</f>
        <v>-0.82653897014342748</v>
      </c>
      <c r="AJ47" s="129">
        <f>STANDARDIZE(data!AJ47,data!AJ$100,data!AJ$101)</f>
        <v>0.95570465223648726</v>
      </c>
      <c r="AK47" s="19">
        <f>STANDARDIZE(data!AK47,data!AK$100,data!AK$101)</f>
        <v>-1.1104010890156297</v>
      </c>
      <c r="AL47" s="109">
        <f>STANDARDIZE(data!AL47,data!AL$100,data!AL$101)</f>
        <v>-0.34290567906096819</v>
      </c>
      <c r="AM47" s="129">
        <f>STANDARDIZE(data!AM47,data!AM$100,data!AM$101)</f>
        <v>-0.42955124069326572</v>
      </c>
      <c r="AN47" s="19">
        <f>STANDARDIZE(data!AN47,data!AN$100,data!AN$101)</f>
        <v>-0.1037057545411801</v>
      </c>
      <c r="AO47" s="42">
        <f>STANDARDIZE(data!AO47,data!AO$100,data!AO$101)</f>
        <v>0.32421267308047541</v>
      </c>
      <c r="AP47" s="58">
        <f>STANDARDIZE(data!AP47,data!AP$100,data!AP$101)</f>
        <v>-0.18599753418193118</v>
      </c>
      <c r="AQ47" s="19">
        <f>STANDARDIZE(data!AQ47,data!AQ$100,data!AQ$101)</f>
        <v>1.2782730025159934</v>
      </c>
      <c r="AR47" s="111">
        <f>STANDARDIZE(data!AR47,data!AR$100,data!AR$101)</f>
        <v>-1.071436717359237</v>
      </c>
      <c r="AS47" s="70">
        <f>STANDARDIZE(data!AS47,data!AS$100,data!AS$101)</f>
        <v>-0.5242602560989309</v>
      </c>
      <c r="AT47" s="70">
        <f>STANDARDIZE(data!AT47,data!AT$100,data!AT$101)</f>
        <v>-0.6709621068094388</v>
      </c>
      <c r="AU47" s="70">
        <f>STANDARDIZE(data!AU47,data!AU$100,data!AU$101)</f>
        <v>-0.81946674181586887</v>
      </c>
      <c r="AV47" s="70">
        <f>STANDARDIZE(data!AV47,data!AV$100,data!AV$101)</f>
        <v>-0.39585754837489168</v>
      </c>
      <c r="AW47" s="70">
        <f>STANDARDIZE(data!AW47,data!AW$100,data!AW$101)</f>
        <v>-1.2839288517840739</v>
      </c>
      <c r="AX47" s="70">
        <f>STANDARDIZE(data!AX47,data!AX$100,data!AX$101)</f>
        <v>0.37709795581347161</v>
      </c>
      <c r="AY47" s="70">
        <f>STANDARDIZE(data!AY47,data!AY$100,data!AY$101)</f>
        <v>1.6468072174501129</v>
      </c>
      <c r="AZ47" s="70">
        <f>STANDARDIZE(data!AZ47,data!AZ$100,data!AZ$101)</f>
        <v>-1.4565202355277163</v>
      </c>
      <c r="BA47" s="168">
        <f>STANDARDIZE(data!BA47,data!BA$100,data!BA$101)</f>
        <v>-0.53013550976730006</v>
      </c>
      <c r="BB47" s="169">
        <f>STANDARDIZE(data!BB47,data!BB$100,data!BB$101)</f>
        <v>0.69566530102023838</v>
      </c>
      <c r="BC47" s="169">
        <f>STANDARDIZE(data!BC47,data!BC$100,data!BC$101)</f>
        <v>-0.48284523930374162</v>
      </c>
      <c r="BD47" s="169">
        <f>STANDARDIZE(data!BD47,data!BD$100,data!BD$101)</f>
        <v>0.3028509973709938</v>
      </c>
      <c r="BE47" s="169">
        <f>STANDARDIZE(data!BE47,data!BE$100,data!BE$101)</f>
        <v>0.66310193769076553</v>
      </c>
      <c r="BF47" s="169">
        <f>STANDARDIZE(data!BF47,data!BF$100,data!BF$101)</f>
        <v>8.9943820090372717E-2</v>
      </c>
      <c r="BG47" s="169">
        <f>STANDARDIZE(data!BG47,data!BG$100,data!BG$101)</f>
        <v>-0.12835222989420342</v>
      </c>
      <c r="BH47" s="169">
        <f>STANDARDIZE(data!BH47,data!BH$100,data!BH$101)</f>
        <v>1.5145050963226497E-3</v>
      </c>
      <c r="BI47" s="169">
        <f>STANDARDIZE(data!BI47,data!BI$100,data!BI$101)</f>
        <v>-0.2962139389543878</v>
      </c>
      <c r="BJ47" s="169">
        <f>STANDARDIZE(data!BJ47,data!BJ$100,data!BJ$101)</f>
        <v>0.29059340721872479</v>
      </c>
      <c r="BK47" s="169">
        <f>STANDARDIZE(data!BK47,data!BK$100,data!BK$101)</f>
        <v>0.10482848367159557</v>
      </c>
    </row>
    <row r="48" spans="1:63" x14ac:dyDescent="0.3">
      <c r="A48" s="39">
        <v>1965</v>
      </c>
      <c r="B48" s="65">
        <f>STANDARDIZE(data!B48,data!B$100,data!B$101)</f>
        <v>4.9132260767338967E-2</v>
      </c>
      <c r="C48" s="65">
        <f>STANDARDIZE(data!C48,data!C$100,data!C$101)</f>
        <v>-0.4835744876186398</v>
      </c>
      <c r="D48" s="95">
        <f>STANDARDIZE(data!D48,data!D$100,data!D$101)</f>
        <v>-0.3068455732314494</v>
      </c>
      <c r="E48" s="96">
        <f>STANDARDIZE(data!E48,data!E$100,data!E$101)</f>
        <v>-4.9967708444812714E-2</v>
      </c>
      <c r="F48" s="96">
        <f>STANDARDIZE(data!F48,data!F$100,data!F$101)</f>
        <v>-1.8495995828425642E-2</v>
      </c>
      <c r="G48" s="96">
        <f>STANDARDIZE(data!G48,data!G$100,data!G$101)</f>
        <v>0.41363461179645711</v>
      </c>
      <c r="H48" s="96">
        <f>STANDARDIZE(data!H48,data!H$100,data!H$101)</f>
        <v>1.9580832484760325E-2</v>
      </c>
      <c r="I48" s="92">
        <f>STANDARDIZE(data!I48,data!I$100,data!I$101)</f>
        <v>-1.1172925987034403</v>
      </c>
      <c r="J48" s="92">
        <f>STANDARDIZE(data!J48,data!J$100,data!J$101)</f>
        <v>-3.3576292172266146E-2</v>
      </c>
      <c r="K48" s="112">
        <f>STANDARDIZE(data!K48,data!K$100,data!K$101)</f>
        <v>0.66218682684236108</v>
      </c>
      <c r="L48" s="63">
        <f>STANDARDIZE(data!L48,data!L$100,data!L$101)</f>
        <v>0.11348558864681452</v>
      </c>
      <c r="M48" s="63">
        <f>STANDARDIZE(data!M48,data!M$100,data!M$101)</f>
        <v>-0.16786550156806043</v>
      </c>
      <c r="N48" s="30">
        <f>STANDARDIZE(data!N48,data!N$100,data!N$101)</f>
        <v>0.58492887293958395</v>
      </c>
      <c r="O48" s="64">
        <f>STANDARDIZE(data!O48,data!O$100,data!O$101)</f>
        <v>-0.44826688803031478</v>
      </c>
      <c r="P48" s="30">
        <f>STANDARDIZE(data!P48,data!P$100,data!P$101)</f>
        <v>-0.44864539980363671</v>
      </c>
      <c r="Q48" s="30">
        <f>STANDARDIZE(data!Q48,data!Q$100,data!Q$101)</f>
        <v>-0.53699659747582629</v>
      </c>
      <c r="R48" s="30">
        <f>STANDARDIZE(data!R48,data!R$100,data!R$101)</f>
        <v>-0.19883118192972044</v>
      </c>
      <c r="S48" s="30">
        <f>STANDARDIZE(data!S48,data!S$100,data!S$101)</f>
        <v>-0.59313020059982147</v>
      </c>
      <c r="T48" s="30">
        <f>STANDARDIZE(data!T48,data!T$100,data!T$101)</f>
        <v>-0.56414617559984703</v>
      </c>
      <c r="U48" s="30">
        <f>STANDARDIZE(data!U48,data!U$100,data!U$101)</f>
        <v>-0.59741409532845313</v>
      </c>
      <c r="V48" s="64">
        <f>STANDARDIZE(data!V48,data!V$100,data!V$101)</f>
        <v>-0.57675233297182604</v>
      </c>
      <c r="W48" s="30">
        <f>STANDARDIZE(data!W48,data!W$100,data!W$101)</f>
        <v>-0.57061126789839378</v>
      </c>
      <c r="X48" s="30">
        <f>STANDARDIZE(data!X48,data!X$100,data!X$101)</f>
        <v>-0.54206966092729569</v>
      </c>
      <c r="Y48" s="30">
        <f>STANDARDIZE(data!Y48,data!Y$100,data!Y$101)</f>
        <v>0.35015397909070967</v>
      </c>
      <c r="Z48" s="30">
        <f>STANDARDIZE(data!Z48,data!Z$100,data!Z$101)</f>
        <v>-0.60972374086111836</v>
      </c>
      <c r="AA48" s="30">
        <f>STANDARDIZE(data!AA48,data!AA$100,data!AA$101)</f>
        <v>-0.60099584942678841</v>
      </c>
      <c r="AB48" s="103">
        <f>STANDARDIZE(data!AB48,data!AB$100,data!AB$101)</f>
        <v>-0.53525641000802837</v>
      </c>
      <c r="AC48" s="104">
        <f>STANDARDIZE(data!AC48,data!AC$100,data!AC$101)</f>
        <v>0.31962703673440901</v>
      </c>
      <c r="AD48" s="103">
        <f>STANDARDIZE(data!AD48,data!AD$100,data!AD$101)</f>
        <v>-6.8177265864710151E-2</v>
      </c>
      <c r="AE48" s="104">
        <f>STANDARDIZE(data!AE48,data!AE$100,data!AE$101)</f>
        <v>1.3634265235380865</v>
      </c>
      <c r="AF48" s="103">
        <f>STANDARDIZE(data!AF48,data!AF$100,data!AF$101)</f>
        <v>-0.63591134142507166</v>
      </c>
      <c r="AG48" s="105">
        <f>STANDARDIZE(data!AG48,data!AG$100,data!AG$101)</f>
        <v>-0.35965413967428245</v>
      </c>
      <c r="AH48" s="58">
        <f>STANDARDIZE(data!AH48,data!AH$100,data!AH$101)</f>
        <v>-0.66920030962829813</v>
      </c>
      <c r="AI48" s="58">
        <f>STANDARDIZE(data!AI48,data!AI$100,data!AI$101)</f>
        <v>-0.80988748301687064</v>
      </c>
      <c r="AJ48" s="129">
        <f>STANDARDIZE(data!AJ48,data!AJ$100,data!AJ$101)</f>
        <v>0.94516215438955742</v>
      </c>
      <c r="AK48" s="19">
        <f>STANDARDIZE(data!AK48,data!AK$100,data!AK$101)</f>
        <v>-1.0942205755466778</v>
      </c>
      <c r="AL48" s="109">
        <f>STANDARDIZE(data!AL48,data!AL$100,data!AL$101)</f>
        <v>-0.31181960318060004</v>
      </c>
      <c r="AM48" s="129">
        <f>STANDARDIZE(data!AM48,data!AM$100,data!AM$101)</f>
        <v>-0.46016584050755427</v>
      </c>
      <c r="AN48" s="19">
        <f>STANDARDIZE(data!AN48,data!AN$100,data!AN$101)</f>
        <v>-4.6304577771836629E-2</v>
      </c>
      <c r="AO48" s="42">
        <f>STANDARDIZE(data!AO48,data!AO$100,data!AO$101)</f>
        <v>0.36242656358930991</v>
      </c>
      <c r="AP48" s="58">
        <f>STANDARDIZE(data!AP48,data!AP$100,data!AP$101)</f>
        <v>-0.18599753418193118</v>
      </c>
      <c r="AQ48" s="19">
        <f>STANDARDIZE(data!AQ48,data!AQ$100,data!AQ$101)</f>
        <v>1.2782730025159934</v>
      </c>
      <c r="AR48" s="111">
        <f>STANDARDIZE(data!AR48,data!AR$100,data!AR$101)</f>
        <v>-1.0561219911484134</v>
      </c>
      <c r="AS48" s="70">
        <f>STANDARDIZE(data!AS48,data!AS$100,data!AS$101)</f>
        <v>-0.58575473226568964</v>
      </c>
      <c r="AT48" s="70">
        <f>STANDARDIZE(data!AT48,data!AT$100,data!AT$101)</f>
        <v>-0.51617727553861892</v>
      </c>
      <c r="AU48" s="70">
        <f>STANDARDIZE(data!AU48,data!AU$100,data!AU$101)</f>
        <v>-0.88429910780028953</v>
      </c>
      <c r="AV48" s="70">
        <f>STANDARDIZE(data!AV48,data!AV$100,data!AV$101)</f>
        <v>-0.2507243316270783</v>
      </c>
      <c r="AW48" s="70">
        <f>STANDARDIZE(data!AW48,data!AW$100,data!AW$101)</f>
        <v>-1.2839288517840739</v>
      </c>
      <c r="AX48" s="70">
        <f>STANDARDIZE(data!AX48,data!AX$100,data!AX$101)</f>
        <v>0.37709795581347161</v>
      </c>
      <c r="AY48" s="70">
        <f>STANDARDIZE(data!AY48,data!AY$100,data!AY$101)</f>
        <v>1.3171331323304205</v>
      </c>
      <c r="AZ48" s="70">
        <f>STANDARDIZE(data!AZ48,data!AZ$100,data!AZ$101)</f>
        <v>-1.2202127890447108</v>
      </c>
      <c r="BA48" s="168">
        <f>STANDARDIZE(data!BA48,data!BA$100,data!BA$101)</f>
        <v>-0.5269358823094511</v>
      </c>
      <c r="BB48" s="169">
        <f>STANDARDIZE(data!BB48,data!BB$100,data!BB$101)</f>
        <v>0.3052961027341885</v>
      </c>
      <c r="BC48" s="169">
        <f>STANDARDIZE(data!BC48,data!BC$100,data!BC$101)</f>
        <v>-0.52622227218928297</v>
      </c>
      <c r="BD48" s="169">
        <f>STANDARDIZE(data!BD48,data!BD$100,data!BD$101)</f>
        <v>0.14542624928783229</v>
      </c>
      <c r="BE48" s="169">
        <f>STANDARDIZE(data!BE48,data!BE$100,data!BE$101)</f>
        <v>0.33615727635126053</v>
      </c>
      <c r="BF48" s="169">
        <f>STANDARDIZE(data!BF48,data!BF$100,data!BF$101)</f>
        <v>-8.835860333782132E-2</v>
      </c>
      <c r="BG48" s="169">
        <f>STANDARDIZE(data!BG48,data!BG$100,data!BG$101)</f>
        <v>-0.17930883373842918</v>
      </c>
      <c r="BH48" s="169">
        <f>STANDARDIZE(data!BH48,data!BH$100,data!BH$101)</f>
        <v>0.1106775862077419</v>
      </c>
      <c r="BI48" s="169">
        <f>STANDARDIZE(data!BI48,data!BI$100,data!BI$101)</f>
        <v>3.721580376507122E-2</v>
      </c>
      <c r="BJ48" s="169">
        <f>STANDARDIZE(data!BJ48,data!BJ$100,data!BJ$101)</f>
        <v>0.28164181035465463</v>
      </c>
      <c r="BK48" s="169">
        <f>STANDARDIZE(data!BK48,data!BK$100,data!BK$101)</f>
        <v>0.10482848367159557</v>
      </c>
    </row>
    <row r="49" spans="1:63" x14ac:dyDescent="0.3">
      <c r="A49" s="39">
        <v>1966</v>
      </c>
      <c r="B49" s="65">
        <f>STANDARDIZE(data!B49,data!B$100,data!B$101)</f>
        <v>0.11978451140207012</v>
      </c>
      <c r="C49" s="65">
        <f>STANDARDIZE(data!C49,data!C$100,data!C$101)</f>
        <v>-0.4681583762232725</v>
      </c>
      <c r="D49" s="95">
        <f>STANDARDIZE(data!D49,data!D$100,data!D$101)</f>
        <v>-0.23155793711058198</v>
      </c>
      <c r="E49" s="96">
        <f>STANDARDIZE(data!E49,data!E$100,data!E$101)</f>
        <v>1.8744785318471357E-2</v>
      </c>
      <c r="F49" s="96">
        <f>STANDARDIZE(data!F49,data!F$100,data!F$101)</f>
        <v>1.4178608421298887E-2</v>
      </c>
      <c r="G49" s="96">
        <f>STANDARDIZE(data!G49,data!G$100,data!G$101)</f>
        <v>0.41363461179645711</v>
      </c>
      <c r="H49" s="96">
        <f>STANDARDIZE(data!H49,data!H$100,data!H$101)</f>
        <v>8.992678622630694E-2</v>
      </c>
      <c r="I49" s="80">
        <f>STANDARDIZE(data!I49,data!I$100,data!I$101)</f>
        <v>-0.15410932395909532</v>
      </c>
      <c r="J49" s="80">
        <f>STANDARDIZE(data!J49,data!J$100,data!J$101)</f>
        <v>7.4770446973902574E-2</v>
      </c>
      <c r="K49" s="112">
        <f>STANDARDIZE(data!K49,data!K$100,data!K$101)</f>
        <v>0.66218682684236108</v>
      </c>
      <c r="L49" s="63">
        <f>STANDARDIZE(data!L49,data!L$100,data!L$101)</f>
        <v>0.24388228023322911</v>
      </c>
      <c r="M49" s="63">
        <f>STANDARDIZE(data!M49,data!M$100,data!M$101)</f>
        <v>-8.7538446911127707E-2</v>
      </c>
      <c r="N49" s="30">
        <f>STANDARDIZE(data!N49,data!N$100,data!N$101)</f>
        <v>0.65452925100688508</v>
      </c>
      <c r="O49" s="64">
        <f>STANDARDIZE(data!O49,data!O$100,data!O$101)</f>
        <v>-0.44420683611477213</v>
      </c>
      <c r="P49" s="30">
        <f>STANDARDIZE(data!P49,data!P$100,data!P$101)</f>
        <v>-0.43617274671524903</v>
      </c>
      <c r="Q49" s="30">
        <f>STANDARDIZE(data!Q49,data!Q$100,data!Q$101)</f>
        <v>-0.52885818049145694</v>
      </c>
      <c r="R49" s="30">
        <f>STANDARDIZE(data!R49,data!R$100,data!R$101)</f>
        <v>3.8374960057050274E-2</v>
      </c>
      <c r="S49" s="30">
        <f>STANDARDIZE(data!S49,data!S$100,data!S$101)</f>
        <v>-0.56732794403570563</v>
      </c>
      <c r="T49" s="30">
        <f>STANDARDIZE(data!T49,data!T$100,data!T$101)</f>
        <v>-0.5536929630115075</v>
      </c>
      <c r="U49" s="30">
        <f>STANDARDIZE(data!U49,data!U$100,data!U$101)</f>
        <v>-0.58725918798654475</v>
      </c>
      <c r="V49" s="64">
        <f>STANDARDIZE(data!V49,data!V$100,data!V$101)</f>
        <v>-0.56614930139030462</v>
      </c>
      <c r="W49" s="30">
        <f>STANDARDIZE(data!W49,data!W$100,data!W$101)</f>
        <v>-0.56106340522472875</v>
      </c>
      <c r="X49" s="30">
        <f>STANDARDIZE(data!X49,data!X$100,data!X$101)</f>
        <v>-0.53569682017624987</v>
      </c>
      <c r="Y49" s="30">
        <f>STANDARDIZE(data!Y49,data!Y$100,data!Y$101)</f>
        <v>0.3374796027790537</v>
      </c>
      <c r="Z49" s="30">
        <f>STANDARDIZE(data!Z49,data!Z$100,data!Z$101)</f>
        <v>-0.59866685525526542</v>
      </c>
      <c r="AA49" s="30">
        <f>STANDARDIZE(data!AA49,data!AA$100,data!AA$101)</f>
        <v>-0.5930855832577242</v>
      </c>
      <c r="AB49" s="103">
        <f>STANDARDIZE(data!AB49,data!AB$100,data!AB$101)</f>
        <v>-0.67784641005738777</v>
      </c>
      <c r="AC49" s="104">
        <f>STANDARDIZE(data!AC49,data!AC$100,data!AC$101)</f>
        <v>0.56316940991663478</v>
      </c>
      <c r="AD49" s="103">
        <f>STANDARDIZE(data!AD49,data!AD$100,data!AD$101)</f>
        <v>-0.36203664531140844</v>
      </c>
      <c r="AE49" s="104">
        <f>STANDARDIZE(data!AE49,data!AE$100,data!AE$101)</f>
        <v>1.3102529107173686</v>
      </c>
      <c r="AF49" s="103">
        <f>STANDARDIZE(data!AF49,data!AF$100,data!AF$101)</f>
        <v>-0.93244430121867916</v>
      </c>
      <c r="AG49" s="105">
        <f>STANDARDIZE(data!AG49,data!AG$100,data!AG$101)</f>
        <v>-0.4111682762676383</v>
      </c>
      <c r="AH49" s="58">
        <f>STANDARDIZE(data!AH49,data!AH$100,data!AH$101)</f>
        <v>-0.61750402908694235</v>
      </c>
      <c r="AI49" s="58">
        <f>STANDARDIZE(data!AI49,data!AI$100,data!AI$101)</f>
        <v>-0.78386954275589715</v>
      </c>
      <c r="AJ49" s="129">
        <f>STANDARDIZE(data!AJ49,data!AJ$100,data!AJ$101)</f>
        <v>0.85027967376718738</v>
      </c>
      <c r="AK49" s="19">
        <f>STANDARDIZE(data!AK49,data!AK$100,data!AK$101)</f>
        <v>-1.0396388612588761</v>
      </c>
      <c r="AL49" s="109">
        <f>STANDARDIZE(data!AL49,data!AL$100,data!AL$101)</f>
        <v>-0.27160318427873437</v>
      </c>
      <c r="AM49" s="129">
        <f>STANDARDIZE(data!AM49,data!AM$100,data!AM$101)</f>
        <v>-0.50608774022898717</v>
      </c>
      <c r="AN49" s="19">
        <f>STANDARDIZE(data!AN49,data!AN$100,data!AN$101)</f>
        <v>4.9364050177068811E-2</v>
      </c>
      <c r="AO49" s="42">
        <f>STANDARDIZE(data!AO49,data!AO$100,data!AO$101)</f>
        <v>0.4261161935410695</v>
      </c>
      <c r="AP49" s="58">
        <f>STANDARDIZE(data!AP49,data!AP$100,data!AP$101)</f>
        <v>-5.7422988909531868E-2</v>
      </c>
      <c r="AQ49" s="19">
        <f>STANDARDIZE(data!AQ49,data!AQ$100,data!AQ$101)</f>
        <v>1.0201613659391442</v>
      </c>
      <c r="AR49" s="111">
        <f>STANDARDIZE(data!AR49,data!AR$100,data!AR$101)</f>
        <v>-1.0582689153835756</v>
      </c>
      <c r="AS49" s="70">
        <f>STANDARDIZE(data!AS49,data!AS$100,data!AS$101)</f>
        <v>-0.25886304316870912</v>
      </c>
      <c r="AT49" s="70">
        <f>STANDARDIZE(data!AT49,data!AT$100,data!AT$101)</f>
        <v>-7.4875841702664814E-2</v>
      </c>
      <c r="AU49" s="70">
        <f>STANDARDIZE(data!AU49,data!AU$100,data!AU$101)</f>
        <v>-0.7276422821981664</v>
      </c>
      <c r="AV49" s="70">
        <f>STANDARDIZE(data!AV49,data!AV$100,data!AV$101)</f>
        <v>0.16435650156120332</v>
      </c>
      <c r="AW49" s="70">
        <f>STANDARDIZE(data!AW49,data!AW$100,data!AW$101)</f>
        <v>-1.0294438952906384</v>
      </c>
      <c r="AX49" s="70">
        <f>STANDARDIZE(data!AX49,data!AX$100,data!AX$101)</f>
        <v>0.37709795581347161</v>
      </c>
      <c r="AY49" s="70">
        <f>STANDARDIZE(data!AY49,data!AY$100,data!AY$101)</f>
        <v>1.4880113230469088</v>
      </c>
      <c r="AZ49" s="70">
        <f>STANDARDIZE(data!AZ49,data!AZ$100,data!AZ$101)</f>
        <v>-1.3860615932277376</v>
      </c>
      <c r="BA49" s="168">
        <f>STANDARDIZE(data!BA49,data!BA$100,data!BA$101)</f>
        <v>-0.52167445620327979</v>
      </c>
      <c r="BB49" s="169">
        <f>STANDARDIZE(data!BB49,data!BB$100,data!BB$101)</f>
        <v>0.13090436466825597</v>
      </c>
      <c r="BC49" s="169">
        <f>STANDARDIZE(data!BC49,data!BC$100,data!BC$101)</f>
        <v>-0.47679263006389838</v>
      </c>
      <c r="BD49" s="169">
        <f>STANDARDIZE(data!BD49,data!BD$100,data!BD$101)</f>
        <v>3.8884023873749906E-3</v>
      </c>
      <c r="BE49" s="169">
        <f>STANDARDIZE(data!BE49,data!BE$100,data!BE$101)</f>
        <v>0.18925308730344251</v>
      </c>
      <c r="BF49" s="169">
        <f>STANDARDIZE(data!BF49,data!BF$100,data!BF$101)</f>
        <v>-0.25053316937050052</v>
      </c>
      <c r="BG49" s="169">
        <f>STANDARDIZE(data!BG49,data!BG$100,data!BG$101)</f>
        <v>-0.1333479753691274</v>
      </c>
      <c r="BH49" s="169">
        <f>STANDARDIZE(data!BH49,data!BH$100,data!BH$101)</f>
        <v>0.1106775862077419</v>
      </c>
      <c r="BI49" s="169">
        <f>STANDARDIZE(data!BI49,data!BI$100,data!BI$101)</f>
        <v>-0.2962139389543878</v>
      </c>
      <c r="BJ49" s="169">
        <f>STANDARDIZE(data!BJ49,data!BJ$100,data!BJ$101)</f>
        <v>0.15214204238776857</v>
      </c>
      <c r="BK49" s="169">
        <f>STANDARDIZE(data!BK49,data!BK$100,data!BK$101)</f>
        <v>0.10482848367159557</v>
      </c>
    </row>
    <row r="50" spans="1:63" x14ac:dyDescent="0.3">
      <c r="A50" s="39">
        <v>1967</v>
      </c>
      <c r="B50" s="65">
        <f>STANDARDIZE(data!B50,data!B$100,data!B$101)</f>
        <v>0.13744757406075278</v>
      </c>
      <c r="C50" s="65">
        <f>STANDARDIZE(data!C50,data!C$100,data!C$101)</f>
        <v>-0.43670917581321766</v>
      </c>
      <c r="D50" s="95">
        <f>STANDARDIZE(data!D50,data!D$100,data!D$101)</f>
        <v>-0.18345447492325054</v>
      </c>
      <c r="E50" s="96">
        <f>STANDARDIZE(data!E50,data!E$100,data!E$101)</f>
        <v>6.2621191960528011E-2</v>
      </c>
      <c r="F50" s="96">
        <f>STANDARDIZE(data!F50,data!F$100,data!F$101)</f>
        <v>4.6921842884409946E-2</v>
      </c>
      <c r="G50" s="96">
        <f>STANDARDIZE(data!G50,data!G$100,data!G$101)</f>
        <v>0.41363461179645711</v>
      </c>
      <c r="H50" s="96">
        <f>STANDARDIZE(data!H50,data!H$100,data!H$101)</f>
        <v>8.992678622630694E-2</v>
      </c>
      <c r="I50" s="80">
        <f>STANDARDIZE(data!I50,data!I$100,data!I$101)</f>
        <v>0.42380064088751163</v>
      </c>
      <c r="J50" s="80">
        <f>STANDARDIZE(data!J50,data!J$100,data!J$101)</f>
        <v>8.3846318973447187E-2</v>
      </c>
      <c r="K50" s="112">
        <f>STANDARDIZE(data!K50,data!K$100,data!K$101)</f>
        <v>0.66218682684236108</v>
      </c>
      <c r="L50" s="63">
        <f>STANDARDIZE(data!L50,data!L$100,data!L$101)</f>
        <v>0.26883631931487406</v>
      </c>
      <c r="M50" s="63">
        <f>STANDARDIZE(data!M50,data!M$100,data!M$101)</f>
        <v>-3.9892771716485205E-2</v>
      </c>
      <c r="N50" s="30">
        <f>STANDARDIZE(data!N50,data!N$100,data!N$101)</f>
        <v>0.57506311021835577</v>
      </c>
      <c r="O50" s="64">
        <f>STANDARDIZE(data!O50,data!O$100,data!O$101)</f>
        <v>-0.43507522586236597</v>
      </c>
      <c r="P50" s="30">
        <f>STANDARDIZE(data!P50,data!P$100,data!P$101)</f>
        <v>-0.43480746022847599</v>
      </c>
      <c r="Q50" s="30">
        <f>STANDARDIZE(data!Q50,data!Q$100,data!Q$101)</f>
        <v>-0.52546048255546629</v>
      </c>
      <c r="R50" s="30">
        <f>STANDARDIZE(data!R50,data!R$100,data!R$101)</f>
        <v>-1.5196514105297234E-2</v>
      </c>
      <c r="S50" s="30">
        <f>STANDARDIZE(data!S50,data!S$100,data!S$101)</f>
        <v>-0.56784225812830313</v>
      </c>
      <c r="T50" s="30">
        <f>STANDARDIZE(data!T50,data!T$100,data!T$101)</f>
        <v>-0.55068082725808842</v>
      </c>
      <c r="U50" s="30">
        <f>STANDARDIZE(data!U50,data!U$100,data!U$101)</f>
        <v>-0.57567043501707771</v>
      </c>
      <c r="V50" s="64">
        <f>STANDARDIZE(data!V50,data!V$100,data!V$101)</f>
        <v>-0.56760964554903159</v>
      </c>
      <c r="W50" s="30">
        <f>STANDARDIZE(data!W50,data!W$100,data!W$101)</f>
        <v>-0.55633766762547177</v>
      </c>
      <c r="X50" s="30">
        <f>STANDARDIZE(data!X50,data!X$100,data!X$101)</f>
        <v>-0.532414648409964</v>
      </c>
      <c r="Y50" s="30">
        <f>STANDARDIZE(data!Y50,data!Y$100,data!Y$101)</f>
        <v>0.32671899069328281</v>
      </c>
      <c r="Z50" s="30">
        <f>STANDARDIZE(data!Z50,data!Z$100,data!Z$101)</f>
        <v>-0.59403020189720324</v>
      </c>
      <c r="AA50" s="30">
        <f>STANDARDIZE(data!AA50,data!AA$100,data!AA$101)</f>
        <v>-0.5895209833618964</v>
      </c>
      <c r="AB50" s="103">
        <f>STANDARDIZE(data!AB50,data!AB$100,data!AB$101)</f>
        <v>-0.72176182937485089</v>
      </c>
      <c r="AC50" s="104">
        <f>STANDARDIZE(data!AC50,data!AC$100,data!AC$101)</f>
        <v>0.60417346005058992</v>
      </c>
      <c r="AD50" s="103">
        <f>STANDARDIZE(data!AD50,data!AD$100,data!AD$101)</f>
        <v>-0.44122318685444467</v>
      </c>
      <c r="AE50" s="104">
        <f>STANDARDIZE(data!AE50,data!AE$100,data!AE$101)</f>
        <v>1.4660786582106646</v>
      </c>
      <c r="AF50" s="103">
        <f>STANDARDIZE(data!AF50,data!AF$100,data!AF$101)</f>
        <v>-0.99369336647592821</v>
      </c>
      <c r="AG50" s="105">
        <f>STANDARDIZE(data!AG50,data!AG$100,data!AG$101)</f>
        <v>-0.48005020342934429</v>
      </c>
      <c r="AH50" s="58">
        <f>STANDARDIZE(data!AH50,data!AH$100,data!AH$101)</f>
        <v>-0.58993263961291031</v>
      </c>
      <c r="AI50" s="58">
        <f>STANDARDIZE(data!AI50,data!AI$100,data!AI$101)</f>
        <v>-0.76201448544225669</v>
      </c>
      <c r="AJ50" s="129">
        <f>STANDARDIZE(data!AJ50,data!AJ$100,data!AJ$101)</f>
        <v>0.85730800566514054</v>
      </c>
      <c r="AK50" s="19">
        <f>STANDARDIZE(data!AK50,data!AK$100,data!AK$101)</f>
        <v>-0.9873598906928498</v>
      </c>
      <c r="AL50" s="109">
        <f>STANDARDIZE(data!AL50,data!AL$100,data!AL$101)</f>
        <v>-0.24801328675757631</v>
      </c>
      <c r="AM50" s="129">
        <f>STANDARDIZE(data!AM50,data!AM$100,data!AM$101)</f>
        <v>-0.50608774022898717</v>
      </c>
      <c r="AN50" s="19">
        <f>STANDARDIZE(data!AN50,data!AN$100,data!AN$101)</f>
        <v>0.10038722450355389</v>
      </c>
      <c r="AO50" s="42">
        <f>STANDARDIZE(data!AO50,data!AO$100,data!AO$101)</f>
        <v>0.46008422125756204</v>
      </c>
      <c r="AP50" s="58">
        <f>STANDARDIZE(data!AP50,data!AP$100,data!AP$101)</f>
        <v>-5.7422988909531868E-2</v>
      </c>
      <c r="AQ50" s="19">
        <f>STANDARDIZE(data!AQ50,data!AQ$100,data!AQ$101)</f>
        <v>0.97259431815452779</v>
      </c>
      <c r="AR50" s="111">
        <f>STANDARDIZE(data!AR50,data!AR$100,data!AR$101)</f>
        <v>-1.0528300406544981</v>
      </c>
      <c r="AS50" s="70">
        <f>STANDARDIZE(data!AS50,data!AS$100,data!AS$101)</f>
        <v>-0.34624993035305052</v>
      </c>
      <c r="AT50" s="70">
        <f>STANDARDIZE(data!AT50,data!AT$100,data!AT$101)</f>
        <v>-0.60838951544463937</v>
      </c>
      <c r="AU50" s="70">
        <f>STANDARDIZE(data!AU50,data!AU$100,data!AU$101)</f>
        <v>-0.90343221313087274</v>
      </c>
      <c r="AV50" s="70">
        <f>STANDARDIZE(data!AV50,data!AV$100,data!AV$101)</f>
        <v>-0.33544020939353353</v>
      </c>
      <c r="AW50" s="70">
        <f>STANDARDIZE(data!AW50,data!AW$100,data!AW$101)</f>
        <v>-0.87162828153841621</v>
      </c>
      <c r="AX50" s="70">
        <f>STANDARDIZE(data!AX50,data!AX$100,data!AX$101)</f>
        <v>0.37709795581347161</v>
      </c>
      <c r="AY50" s="70">
        <f>STANDARDIZE(data!AY50,data!AY$100,data!AY$101)</f>
        <v>1.2342831004678796</v>
      </c>
      <c r="AZ50" s="70">
        <f>STANDARDIZE(data!AZ50,data!AZ$100,data!AZ$101)</f>
        <v>-1.1898613739001043</v>
      </c>
      <c r="BA50" s="168">
        <f>STANDARDIZE(data!BA50,data!BA$100,data!BA$101)</f>
        <v>-0.51865648501400541</v>
      </c>
      <c r="BB50" s="169">
        <f>STANDARDIZE(data!BB50,data!BB$100,data!BB$101)</f>
        <v>-5.6902122479671691E-2</v>
      </c>
      <c r="BC50" s="169">
        <f>STANDARDIZE(data!BC50,data!BC$100,data!BC$101)</f>
        <v>-0.6503007616060652</v>
      </c>
      <c r="BD50" s="169">
        <f>STANDARDIZE(data!BD50,data!BD$100,data!BD$101)</f>
        <v>-0.19397573052448863</v>
      </c>
      <c r="BE50" s="169">
        <f>STANDARDIZE(data!BE50,data!BE$100,data!BE$101)</f>
        <v>3.0198927732873009E-2</v>
      </c>
      <c r="BF50" s="169">
        <f>STANDARDIZE(data!BF50,data!BF$100,data!BF$101)</f>
        <v>-0.30608467817727464</v>
      </c>
      <c r="BG50" s="169">
        <f>STANDARDIZE(data!BG50,data!BG$100,data!BG$101)</f>
        <v>-0.30919821608645515</v>
      </c>
      <c r="BH50" s="169">
        <f>STANDARDIZE(data!BH50,data!BH$100,data!BH$101)</f>
        <v>0.1106775862077419</v>
      </c>
      <c r="BI50" s="169">
        <f>STANDARDIZE(data!BI50,data!BI$100,data!BI$101)</f>
        <v>-0.2962139389543878</v>
      </c>
      <c r="BJ50" s="169">
        <f>STANDARDIZE(data!BJ50,data!BJ$100,data!BJ$101)</f>
        <v>0.15333558863631117</v>
      </c>
      <c r="BK50" s="169">
        <f>STANDARDIZE(data!BK50,data!BK$100,data!BK$101)</f>
        <v>0.10482848367159557</v>
      </c>
    </row>
    <row r="51" spans="1:63" x14ac:dyDescent="0.3">
      <c r="A51" s="39">
        <v>1968</v>
      </c>
      <c r="B51" s="65">
        <f>STANDARDIZE(data!B51,data!B$100,data!B$101)</f>
        <v>0.22576288735416661</v>
      </c>
      <c r="C51" s="65">
        <f>STANDARDIZE(data!C51,data!C$100,data!C$101)</f>
        <v>-0.38030772297716836</v>
      </c>
      <c r="D51" s="95">
        <f>STANDARDIZE(data!D51,data!D$100,data!D$101)</f>
        <v>-0.14502888805493272</v>
      </c>
      <c r="E51" s="96">
        <f>STANDARDIZE(data!E51,data!E$100,data!E$101)</f>
        <v>7.5541317803834759E-2</v>
      </c>
      <c r="F51" s="96">
        <f>STANDARDIZE(data!F51,data!F$100,data!F$101)</f>
        <v>8.1221168379234432E-2</v>
      </c>
      <c r="G51" s="96">
        <f>STANDARDIZE(data!G51,data!G$100,data!G$101)</f>
        <v>0.41363461179645711</v>
      </c>
      <c r="H51" s="96">
        <f>STANDARDIZE(data!H51,data!H$100,data!H$101)</f>
        <v>0.14268625153246689</v>
      </c>
      <c r="I51" s="80">
        <f>STANDARDIZE(data!I51,data!I$100,data!I$101)</f>
        <v>1.1943472606829875</v>
      </c>
      <c r="J51" s="80">
        <f>STANDARDIZE(data!J51,data!J$100,data!J$101)</f>
        <v>0.1472995511968502</v>
      </c>
      <c r="K51" s="112">
        <f>STANDARDIZE(data!K51,data!K$100,data!K$101)</f>
        <v>0.60209438670862703</v>
      </c>
      <c r="L51" s="63">
        <f>STANDARDIZE(data!L51,data!L$100,data!L$101)</f>
        <v>0.33479517842634099</v>
      </c>
      <c r="M51" s="63">
        <f>STANDARDIZE(data!M51,data!M$100,data!M$101)</f>
        <v>3.0199389708281156E-2</v>
      </c>
      <c r="N51" s="30">
        <f>STANDARDIZE(data!N51,data!N$100,data!N$101)</f>
        <v>0.52807047960417008</v>
      </c>
      <c r="O51" s="64">
        <f>STANDARDIZE(data!O51,data!O$100,data!O$101)</f>
        <v>-0.42759491140146832</v>
      </c>
      <c r="P51" s="30">
        <f>STANDARDIZE(data!P51,data!P$100,data!P$101)</f>
        <v>-0.41919185751401128</v>
      </c>
      <c r="Q51" s="30">
        <f>STANDARDIZE(data!Q51,data!Q$100,data!Q$101)</f>
        <v>-0.51606842699631383</v>
      </c>
      <c r="R51" s="30">
        <f>STANDARDIZE(data!R51,data!R$100,data!R$101)</f>
        <v>0.24934781329053918</v>
      </c>
      <c r="S51" s="30">
        <f>STANDARDIZE(data!S51,data!S$100,data!S$101)</f>
        <v>-0.53572144719795456</v>
      </c>
      <c r="T51" s="30">
        <f>STANDARDIZE(data!T51,data!T$100,data!T$101)</f>
        <v>-0.5379476369901901</v>
      </c>
      <c r="U51" s="30">
        <f>STANDARDIZE(data!U51,data!U$100,data!U$101)</f>
        <v>-0.56017198959090408</v>
      </c>
      <c r="V51" s="64">
        <f>STANDARDIZE(data!V51,data!V$100,data!V$101)</f>
        <v>-0.5591506457394152</v>
      </c>
      <c r="W51" s="30">
        <f>STANDARDIZE(data!W51,data!W$100,data!W$101)</f>
        <v>-0.54647172600318605</v>
      </c>
      <c r="X51" s="30">
        <f>STANDARDIZE(data!X51,data!X$100,data!X$101)</f>
        <v>-0.52435103604231847</v>
      </c>
      <c r="Y51" s="30">
        <f>STANDARDIZE(data!Y51,data!Y$100,data!Y$101)</f>
        <v>0.26226998826006498</v>
      </c>
      <c r="Z51" s="30">
        <f>STANDARDIZE(data!Z51,data!Z$100,data!Z$101)</f>
        <v>-0.5828081691907967</v>
      </c>
      <c r="AA51" s="30">
        <f>STANDARDIZE(data!AA51,data!AA$100,data!AA$101)</f>
        <v>-0.57901629237889563</v>
      </c>
      <c r="AB51" s="103">
        <f>STANDARDIZE(data!AB51,data!AB$100,data!AB$101)</f>
        <v>-0.93448913216468832</v>
      </c>
      <c r="AC51" s="104">
        <f>STANDARDIZE(data!AC51,data!AC$100,data!AC$101)</f>
        <v>0.53729646226841843</v>
      </c>
      <c r="AD51" s="103">
        <f>STANDARDIZE(data!AD51,data!AD$100,data!AD$101)</f>
        <v>-0.55530695147779618</v>
      </c>
      <c r="AE51" s="104">
        <f>STANDARDIZE(data!AE51,data!AE$100,data!AE$101)</f>
        <v>1.5225045813371552</v>
      </c>
      <c r="AF51" s="103">
        <f>STANDARDIZE(data!AF51,data!AF$100,data!AF$101)</f>
        <v>-0.96217971451645412</v>
      </c>
      <c r="AG51" s="105">
        <f>STANDARDIZE(data!AG51,data!AG$100,data!AG$101)</f>
        <v>-0.44228233345776896</v>
      </c>
      <c r="AH51" s="58">
        <f>STANDARDIZE(data!AH51,data!AH$100,data!AH$101)</f>
        <v>-0.55202205380856717</v>
      </c>
      <c r="AI51" s="58">
        <f>STANDARDIZE(data!AI51,data!AI$100,data!AI$101)</f>
        <v>-0.7474444174579763</v>
      </c>
      <c r="AJ51" s="129">
        <f>STANDARDIZE(data!AJ51,data!AJ$100,data!AJ$101)</f>
        <v>0.89947799705286036</v>
      </c>
      <c r="AK51" s="19">
        <f>STANDARDIZE(data!AK51,data!AK$100,data!AK$101)</f>
        <v>-1.0360584152421082</v>
      </c>
      <c r="AL51" s="109">
        <f>STANDARDIZE(data!AL51,data!AL$100,data!AL$101)</f>
        <v>-0.20566518326444247</v>
      </c>
      <c r="AM51" s="129">
        <f>STANDARDIZE(data!AM51,data!AM$100,data!AM$101)</f>
        <v>-0.53670234004327566</v>
      </c>
      <c r="AN51" s="19">
        <f>STANDARDIZE(data!AN51,data!AN$100,data!AN$101)</f>
        <v>0.1705441244198273</v>
      </c>
      <c r="AO51" s="42">
        <f>STANDARDIZE(data!AO51,data!AO$100,data!AO$101)</f>
        <v>0.5067900249140399</v>
      </c>
      <c r="AP51" s="58">
        <f>STANDARDIZE(data!AP51,data!AP$100,data!AP$101)</f>
        <v>-9.7736581836796246E-5</v>
      </c>
      <c r="AQ51" s="19">
        <f>STANDARDIZE(data!AQ51,data!AQ$100,data!AQ$101)</f>
        <v>0.93600196204711694</v>
      </c>
      <c r="AR51" s="111">
        <f>STANDARDIZE(data!AR51,data!AR$100,data!AR$101)</f>
        <v>-1.0737267698767434</v>
      </c>
      <c r="AS51" s="70">
        <f>STANDARDIZE(data!AS51,data!AS$100,data!AS$101)</f>
        <v>-4.8487203650850463E-2</v>
      </c>
      <c r="AT51" s="70">
        <f>STANDARDIZE(data!AT51,data!AT$100,data!AT$101)</f>
        <v>0.12381957999959335</v>
      </c>
      <c r="AU51" s="70">
        <f>STANDARDIZE(data!AU51,data!AU$100,data!AU$101)</f>
        <v>-0.80198303585923125</v>
      </c>
      <c r="AV51" s="70">
        <f>STANDARDIZE(data!AV51,data!AV$100,data!AV$101)</f>
        <v>0.3538798085764242</v>
      </c>
      <c r="AW51" s="70">
        <f>STANDARDIZE(data!AW51,data!AW$100,data!AW$101)</f>
        <v>-1.0294438952906384</v>
      </c>
      <c r="AX51" s="70">
        <f>STANDARDIZE(data!AX51,data!AX$100,data!AX$101)</f>
        <v>0.37709795581347161</v>
      </c>
      <c r="AY51" s="70">
        <f>STANDARDIZE(data!AY51,data!AY$100,data!AY$101)</f>
        <v>1.1169122219959466</v>
      </c>
      <c r="AZ51" s="70">
        <f>STANDARDIZE(data!AZ51,data!AZ$100,data!AZ$101)</f>
        <v>-1.1096469195893595</v>
      </c>
      <c r="BA51" s="168">
        <f>STANDARDIZE(data!BA51,data!BA$100,data!BA$101)</f>
        <v>-0.51245705199373937</v>
      </c>
      <c r="BB51" s="169">
        <f>STANDARDIZE(data!BB51,data!BB$100,data!BB$101)</f>
        <v>-0.23531828527020282</v>
      </c>
      <c r="BC51" s="169">
        <f>STANDARDIZE(data!BC51,data!BC$100,data!BC$101)</f>
        <v>-0.56959930507482481</v>
      </c>
      <c r="BD51" s="169">
        <f>STANDARDIZE(data!BD51,data!BD$100,data!BD$101)</f>
        <v>-0.33406931368106352</v>
      </c>
      <c r="BE51" s="169">
        <f>STANDARDIZE(data!BE51,data!BE$100,data!BE$101)</f>
        <v>-0.11891434686453649</v>
      </c>
      <c r="BF51" s="169">
        <f>STANDARDIZE(data!BF51,data!BF$100,data!BF$101)</f>
        <v>-0.40553979878295077</v>
      </c>
      <c r="BG51" s="169">
        <f>STANDARDIZE(data!BG51,data!BG$100,data!BG$101)</f>
        <v>-0.23326288486760904</v>
      </c>
      <c r="BH51" s="169">
        <f>STANDARDIZE(data!BH51,data!BH$100,data!BH$101)</f>
        <v>0.16663513198754507</v>
      </c>
      <c r="BI51" s="169">
        <f>STANDARDIZE(data!BI51,data!BI$100,data!BI$101)</f>
        <v>-0.2962139389543878</v>
      </c>
      <c r="BJ51" s="169">
        <f>STANDARDIZE(data!BJ51,data!BJ$100,data!BJ$101)</f>
        <v>0.21181935481490491</v>
      </c>
      <c r="BK51" s="169">
        <f>STANDARDIZE(data!BK51,data!BK$100,data!BK$101)</f>
        <v>0.10482848367159557</v>
      </c>
    </row>
    <row r="52" spans="1:63" x14ac:dyDescent="0.3">
      <c r="A52" s="39">
        <v>1969</v>
      </c>
      <c r="B52" s="65">
        <f>STANDARDIZE(data!B52,data!B$100,data!B$101)</f>
        <v>0.22576288735416661</v>
      </c>
      <c r="C52" s="65">
        <f>STANDARDIZE(data!C52,data!C$100,data!C$101)</f>
        <v>-0.37363124391487601</v>
      </c>
      <c r="D52" s="95">
        <f>STANDARDIZE(data!D52,data!D$100,data!D$101)</f>
        <v>-9.3032019063805357E-2</v>
      </c>
      <c r="E52" s="96">
        <f>STANDARDIZE(data!E52,data!E$100,data!E$101)</f>
        <v>0.1155133455986648</v>
      </c>
      <c r="F52" s="96">
        <f>STANDARDIZE(data!F52,data!F$100,data!F$101)</f>
        <v>0.12921600725438626</v>
      </c>
      <c r="G52" s="96">
        <f>STANDARDIZE(data!G52,data!G$100,data!G$101)</f>
        <v>0.41363461179645711</v>
      </c>
      <c r="H52" s="96">
        <f>STANDARDIZE(data!H52,data!H$100,data!H$101)</f>
        <v>0.14268625153246689</v>
      </c>
      <c r="I52" s="92">
        <f>STANDARDIZE(data!I52,data!I$100,data!I$101)</f>
        <v>1.3869839156318566</v>
      </c>
      <c r="J52" s="92">
        <f>STANDARDIZE(data!J52,data!J$100,data!J$101)</f>
        <v>0.14832306295568637</v>
      </c>
      <c r="K52" s="112">
        <f>STANDARDIZE(data!K52,data!K$100,data!K$101)</f>
        <v>0.60209438670862703</v>
      </c>
      <c r="L52" s="63">
        <f>STANDARDIZE(data!L52,data!L$100,data!L$101)</f>
        <v>0.33631582386789899</v>
      </c>
      <c r="M52" s="63">
        <f>STANDARDIZE(data!M52,data!M$100,data!M$101)</f>
        <v>8.783588764761803E-2</v>
      </c>
      <c r="N52" s="30">
        <f>STANDARDIZE(data!N52,data!N$100,data!N$101)</f>
        <v>0.37825597912693104</v>
      </c>
      <c r="O52" s="64">
        <f>STANDARDIZE(data!O52,data!O$100,data!O$101)</f>
        <v>-0.42332211531432168</v>
      </c>
      <c r="P52" s="30">
        <f>STANDARDIZE(data!P52,data!P$100,data!P$101)</f>
        <v>-0.41455370916841461</v>
      </c>
      <c r="Q52" s="30">
        <f>STANDARDIZE(data!Q52,data!Q$100,data!Q$101)</f>
        <v>-0.50488695017394303</v>
      </c>
      <c r="R52" s="30">
        <f>STANDARDIZE(data!R52,data!R$100,data!R$101)</f>
        <v>8.8359980418615897E-2</v>
      </c>
      <c r="S52" s="30">
        <f>STANDARDIZE(data!S52,data!S$100,data!S$101)</f>
        <v>-0.53000035161114778</v>
      </c>
      <c r="T52" s="30">
        <f>STANDARDIZE(data!T52,data!T$100,data!T$101)</f>
        <v>-0.52146477302810612</v>
      </c>
      <c r="U52" s="30">
        <f>STANDARDIZE(data!U52,data!U$100,data!U$101)</f>
        <v>-0.54263305488407121</v>
      </c>
      <c r="V52" s="64">
        <f>STANDARDIZE(data!V52,data!V$100,data!V$101)</f>
        <v>-0.54190889317739521</v>
      </c>
      <c r="W52" s="30">
        <f>STANDARDIZE(data!W52,data!W$100,data!W$101)</f>
        <v>-0.53598033288852609</v>
      </c>
      <c r="X52" s="30">
        <f>STANDARDIZE(data!X52,data!X$100,data!X$101)</f>
        <v>-0.51417425076360546</v>
      </c>
      <c r="Y52" s="30">
        <f>STANDARDIZE(data!Y52,data!Y$100,data!Y$101)</f>
        <v>0.15740123380722656</v>
      </c>
      <c r="Z52" s="30">
        <f>STANDARDIZE(data!Z52,data!Z$100,data!Z$101)</f>
        <v>-0.57028032625666025</v>
      </c>
      <c r="AA52" s="30">
        <f>STANDARDIZE(data!AA52,data!AA$100,data!AA$101)</f>
        <v>-0.56491613717510147</v>
      </c>
      <c r="AB52" s="103">
        <f>STANDARDIZE(data!AB52,data!AB$100,data!AB$101)</f>
        <v>-0.99238050908097075</v>
      </c>
      <c r="AC52" s="104">
        <f>STANDARDIZE(data!AC52,data!AC$100,data!AC$101)</f>
        <v>0.46155026611204242</v>
      </c>
      <c r="AD52" s="103">
        <f>STANDARDIZE(data!AD52,data!AD$100,data!AD$101)</f>
        <v>-0.6730367333984727</v>
      </c>
      <c r="AE52" s="104">
        <f>STANDARDIZE(data!AE52,data!AE$100,data!AE$101)</f>
        <v>1.4034737480204476</v>
      </c>
      <c r="AF52" s="103">
        <f>STANDARDIZE(data!AF52,data!AF$100,data!AF$101)</f>
        <v>-0.95292067402603098</v>
      </c>
      <c r="AG52" s="105">
        <f>STANDARDIZE(data!AG52,data!AG$100,data!AG$101)</f>
        <v>-0.36943230782840686</v>
      </c>
      <c r="AH52" s="58">
        <f>STANDARDIZE(data!AH52,data!AH$100,data!AH$101)</f>
        <v>-0.53478996029478199</v>
      </c>
      <c r="AI52" s="58">
        <f>STANDARDIZE(data!AI52,data!AI$100,data!AI$101)</f>
        <v>-0.74536295365292426</v>
      </c>
      <c r="AJ52" s="129">
        <f>STANDARDIZE(data!AJ52,data!AJ$100,data!AJ$101)</f>
        <v>0.98030381387932408</v>
      </c>
      <c r="AK52" s="19">
        <f>STANDARDIZE(data!AK52,data!AK$100,data!AK$101)</f>
        <v>-1.08237849069916</v>
      </c>
      <c r="AL52" s="109">
        <f>STANDARDIZE(data!AL52,data!AL$100,data!AL$101)</f>
        <v>-0.18591217529267734</v>
      </c>
      <c r="AM52" s="129">
        <f>STANDARDIZE(data!AM52,data!AM$100,data!AM$101)</f>
        <v>-0.55200963995041996</v>
      </c>
      <c r="AN52" s="19">
        <f>STANDARDIZE(data!AN52,data!AN$100,data!AN$101)</f>
        <v>0.20243357315653088</v>
      </c>
      <c r="AO52" s="42">
        <f>STANDARDIZE(data!AO52,data!AO$100,data!AO$101)</f>
        <v>0.52801990156462308</v>
      </c>
      <c r="AP52" s="58">
        <f>STANDARDIZE(data!AP52,data!AP$100,data!AP$101)</f>
        <v>-9.7736581836796246E-5</v>
      </c>
      <c r="AQ52" s="19">
        <f>STANDARDIZE(data!AQ52,data!AQ$100,data!AQ$101)</f>
        <v>0.89969108342086357</v>
      </c>
      <c r="AR52" s="111">
        <f>STANDARDIZE(data!AR52,data!AR$100,data!AR$101)</f>
        <v>-1.0863220587230282</v>
      </c>
      <c r="AS52" s="70">
        <f>STANDARDIZE(data!AS52,data!AS$100,data!AS$101)</f>
        <v>-0.11645478257200455</v>
      </c>
      <c r="AT52" s="70">
        <f>STANDARDIZE(data!AT52,data!AT$100,data!AT$101)</f>
        <v>0.34227476739599849</v>
      </c>
      <c r="AU52" s="70">
        <f>STANDARDIZE(data!AU52,data!AU$100,data!AU$101)</f>
        <v>-0.7021785394289124</v>
      </c>
      <c r="AV52" s="70">
        <f>STANDARDIZE(data!AV52,data!AV$100,data!AV$101)</f>
        <v>0.56076184146418095</v>
      </c>
      <c r="AW52" s="70">
        <f>STANDARDIZE(data!AW52,data!AW$100,data!AW$101)</f>
        <v>-0.9776151512908311</v>
      </c>
      <c r="AX52" s="70">
        <f>STANDARDIZE(data!AX52,data!AX$100,data!AX$101)</f>
        <v>0.37709795581347161</v>
      </c>
      <c r="AY52" s="70">
        <f>STANDARDIZE(data!AY52,data!AY$100,data!AY$101)</f>
        <v>1.0288840631419975</v>
      </c>
      <c r="AZ52" s="70">
        <f>STANDARDIZE(data!AZ52,data!AZ$100,data!AZ$101)</f>
        <v>-1.0576159221986059</v>
      </c>
      <c r="BA52" s="168">
        <f>STANDARDIZE(data!BA52,data!BA$100,data!BA$101)</f>
        <v>-0.50522795821477984</v>
      </c>
      <c r="BB52" s="169">
        <f>STANDARDIZE(data!BB52,data!BB$100,data!BB$101)</f>
        <v>-0.39763674916234015</v>
      </c>
      <c r="BC52" s="169">
        <f>STANDARDIZE(data!BC52,data!BC$100,data!BC$101)</f>
        <v>-0.67451119856543706</v>
      </c>
      <c r="BD52" s="169">
        <f>STANDARDIZE(data!BD52,data!BD$100,data!BD$101)</f>
        <v>-0.36728737979035436</v>
      </c>
      <c r="BE52" s="169">
        <f>STANDARDIZE(data!BE52,data!BE$100,data!BE$101)</f>
        <v>-0.25256402261480698</v>
      </c>
      <c r="BF52" s="169">
        <f>STANDARDIZE(data!BF52,data!BF$100,data!BF$101)</f>
        <v>-0.49245103030322629</v>
      </c>
      <c r="BG52" s="169">
        <f>STANDARDIZE(data!BG52,data!BG$100,data!BG$101)</f>
        <v>-0.33817353984101467</v>
      </c>
      <c r="BH52" s="169">
        <f>STANDARDIZE(data!BH52,data!BH$100,data!BH$101)</f>
        <v>0.25255901375871836</v>
      </c>
      <c r="BI52" s="169">
        <f>STANDARDIZE(data!BI52,data!BI$100,data!BI$101)</f>
        <v>2.3645988654395579E-2</v>
      </c>
      <c r="BJ52" s="169">
        <f>STANDARDIZE(data!BJ52,data!BJ$100,data!BJ$101)</f>
        <v>-9.2534938563490141E-2</v>
      </c>
      <c r="BK52" s="169">
        <f>STANDARDIZE(data!BK52,data!BK$100,data!BK$101)</f>
        <v>0.10482848367159557</v>
      </c>
    </row>
    <row r="53" spans="1:63" x14ac:dyDescent="0.3">
      <c r="A53" s="39">
        <v>1970</v>
      </c>
      <c r="B53" s="65">
        <f>STANDARDIZE(data!B53,data!B$100,data!B$101)</f>
        <v>0.26108901267153245</v>
      </c>
      <c r="C53" s="65">
        <f>STANDARDIZE(data!C53,data!C$100,data!C$101)</f>
        <v>-0.36348925680992944</v>
      </c>
      <c r="D53" s="95">
        <f>STANDARDIZE(data!D53,data!D$100,data!D$101)</f>
        <v>-7.3149157097688294E-2</v>
      </c>
      <c r="E53" s="96">
        <f>STANDARDIZE(data!E53,data!E$100,data!E$101)</f>
        <v>0.11548338092630006</v>
      </c>
      <c r="F53" s="96">
        <f>STANDARDIZE(data!F53,data!F$100,data!F$101)</f>
        <v>0.17113400058370803</v>
      </c>
      <c r="G53" s="96">
        <f>STANDARDIZE(data!G53,data!G$100,data!G$101)</f>
        <v>0.41363461179645711</v>
      </c>
      <c r="H53" s="96">
        <f>STANDARDIZE(data!H53,data!H$100,data!H$101)</f>
        <v>0.16027273996785354</v>
      </c>
      <c r="I53" s="92">
        <f>STANDARDIZE(data!I53,data!I$100,data!I$101)</f>
        <v>1.1943472606829875</v>
      </c>
      <c r="J53" s="92">
        <f>STANDARDIZE(data!J53,data!J$100,data!J$101)</f>
        <v>6.5796231571391556E-2</v>
      </c>
      <c r="K53" s="112">
        <f>STANDARDIZE(data!K53,data!K$100,data!K$101)</f>
        <v>0.60209438670862703</v>
      </c>
      <c r="L53" s="63">
        <f>STANDARDIZE(data!L53,data!L$100,data!L$101)</f>
        <v>0.24798224877257771</v>
      </c>
      <c r="M53" s="63">
        <f>STANDARDIZE(data!M53,data!M$100,data!M$101)</f>
        <v>0.13309276403709325</v>
      </c>
      <c r="N53" s="30">
        <f>STANDARDIZE(data!N53,data!N$100,data!N$101)</f>
        <v>7.664822355386354E-2</v>
      </c>
      <c r="O53" s="64">
        <f>STANDARDIZE(data!O53,data!O$100,data!O$101)</f>
        <v>-0.41288136301908307</v>
      </c>
      <c r="P53" s="30">
        <f>STANDARDIZE(data!P53,data!P$100,data!P$101)</f>
        <v>-0.40713682635442877</v>
      </c>
      <c r="Q53" s="30">
        <f>STANDARDIZE(data!Q53,data!Q$100,data!Q$101)</f>
        <v>-0.4904368351684778</v>
      </c>
      <c r="R53" s="30">
        <f>STANDARDIZE(data!R53,data!R$100,data!R$101)</f>
        <v>-4.0692455646194239E-2</v>
      </c>
      <c r="S53" s="30">
        <f>STANDARDIZE(data!S53,data!S$100,data!S$101)</f>
        <v>-0.51694823980537585</v>
      </c>
      <c r="T53" s="30">
        <f>STANDARDIZE(data!T53,data!T$100,data!T$101)</f>
        <v>-0.49850121183775342</v>
      </c>
      <c r="U53" s="30">
        <f>STANDARDIZE(data!U53,data!U$100,data!U$101)</f>
        <v>-0.51793962738888799</v>
      </c>
      <c r="V53" s="64">
        <f>STANDARDIZE(data!V53,data!V$100,data!V$101)</f>
        <v>-0.52416238320762287</v>
      </c>
      <c r="W53" s="30">
        <f>STANDARDIZE(data!W53,data!W$100,data!W$101)</f>
        <v>-0.51837403999756626</v>
      </c>
      <c r="X53" s="30">
        <f>STANDARDIZE(data!X53,data!X$100,data!X$101)</f>
        <v>-0.50093556735337097</v>
      </c>
      <c r="Y53" s="30">
        <f>STANDARDIZE(data!Y53,data!Y$100,data!Y$101)</f>
        <v>0.12663960503645938</v>
      </c>
      <c r="Z53" s="30">
        <f>STANDARDIZE(data!Z53,data!Z$100,data!Z$101)</f>
        <v>-0.5462488004827778</v>
      </c>
      <c r="AA53" s="30">
        <f>STANDARDIZE(data!AA53,data!AA$100,data!AA$101)</f>
        <v>-0.5457109556915285</v>
      </c>
      <c r="AB53" s="103">
        <f>STANDARDIZE(data!AB53,data!AB$100,data!AB$101)</f>
        <v>-0.96973318606086212</v>
      </c>
      <c r="AC53" s="104">
        <f>STANDARDIZE(data!AC53,data!AC$100,data!AC$101)</f>
        <v>0.28353076632163871</v>
      </c>
      <c r="AD53" s="103">
        <f>STANDARDIZE(data!AD53,data!AD$100,data!AD$101)</f>
        <v>-0.65353571806763522</v>
      </c>
      <c r="AE53" s="104">
        <f>STANDARDIZE(data!AE53,data!AE$100,data!AE$101)</f>
        <v>1.076793497024721</v>
      </c>
      <c r="AF53" s="103">
        <f>STANDARDIZE(data!AF53,data!AF$100,data!AF$101)</f>
        <v>-1.1062059118175576</v>
      </c>
      <c r="AG53" s="105">
        <f>STANDARDIZE(data!AG53,data!AG$100,data!AG$101)</f>
        <v>-0.66456000611654897</v>
      </c>
      <c r="AH53" s="58">
        <f>STANDARDIZE(data!AH53,data!AH$100,data!AH$101)</f>
        <v>-0.51066506922745825</v>
      </c>
      <c r="AI53" s="58">
        <f>STANDARDIZE(data!AI53,data!AI$100,data!AI$101)</f>
        <v>-0.72663004738409098</v>
      </c>
      <c r="AJ53" s="129">
        <f>STANDARDIZE(data!AJ53,data!AJ$100,data!AJ$101)</f>
        <v>0.96273298413444108</v>
      </c>
      <c r="AK53" s="19">
        <f>STANDARDIZE(data!AK53,data!AK$100,data!AK$101)</f>
        <v>-1.0802596692270481</v>
      </c>
      <c r="AL53" s="109">
        <f>STANDARDIZE(data!AL53,data!AL$100,data!AL$101)</f>
        <v>-0.16019075175234046</v>
      </c>
      <c r="AM53" s="129">
        <f>STANDARDIZE(data!AM53,data!AM$100,data!AM$101)</f>
        <v>-0.56731693985756426</v>
      </c>
      <c r="AN53" s="19">
        <f>STANDARDIZE(data!AN53,data!AN$100,data!AN$101)</f>
        <v>0.24707902677894442</v>
      </c>
      <c r="AO53" s="42">
        <f>STANDARDIZE(data!AO53,data!AO$100,data!AO$101)</f>
        <v>0.55774187892581417</v>
      </c>
      <c r="AP53" s="58">
        <f>STANDARDIZE(data!AP53,data!AP$100,data!AP$101)</f>
        <v>1.9306961661602267E-2</v>
      </c>
      <c r="AQ53" s="19">
        <f>STANDARDIZE(data!AQ53,data!AQ$100,data!AQ$101)</f>
        <v>0.88543932466870245</v>
      </c>
      <c r="AR53" s="111">
        <f>STANDARDIZE(data!AR53,data!AR$100,data!AR$101)</f>
        <v>-1.0744424112884641</v>
      </c>
      <c r="AS53" s="70">
        <f>STANDARDIZE(data!AS53,data!AS$100,data!AS$101)</f>
        <v>0.44670515706041763</v>
      </c>
      <c r="AT53" s="70">
        <f>STANDARDIZE(data!AT53,data!AT$100,data!AT$101)</f>
        <v>0.72649243367108329</v>
      </c>
      <c r="AU53" s="70">
        <f>STANDARDIZE(data!AU53,data!AU$100,data!AU$101)</f>
        <v>-0.35250741474955616</v>
      </c>
      <c r="AV53" s="70">
        <f>STANDARDIZE(data!AV53,data!AV$100,data!AV$101)</f>
        <v>0.92777245114484563</v>
      </c>
      <c r="AW53" s="70">
        <f>STANDARDIZE(data!AW53,data!AW$100,data!AW$101)</f>
        <v>-0.9776151512908311</v>
      </c>
      <c r="AX53" s="70">
        <f>STANDARDIZE(data!AX53,data!AX$100,data!AX$101)</f>
        <v>0.37709795581347161</v>
      </c>
      <c r="AY53" s="70">
        <f>STANDARDIZE(data!AY53,data!AY$100,data!AY$101)</f>
        <v>0.89252671903489933</v>
      </c>
      <c r="AZ53" s="70">
        <f>STANDARDIZE(data!AZ53,data!AZ$100,data!AZ$101)</f>
        <v>-0.94271413629402523</v>
      </c>
      <c r="BA53" s="168">
        <f>STANDARDIZE(data!BA53,data!BA$100,data!BA$101)</f>
        <v>-0.49565302144027212</v>
      </c>
      <c r="BB53" s="169">
        <f>STANDARDIZE(data!BB53,data!BB$100,data!BB$101)</f>
        <v>-0.21653763655540978</v>
      </c>
      <c r="BC53" s="169">
        <f>STANDARDIZE(data!BC53,data!BC$100,data!BC$101)</f>
        <v>-0.61701141078692845</v>
      </c>
      <c r="BD53" s="169">
        <f>STANDARDIZE(data!BD53,data!BD$100,data!BD$101)</f>
        <v>-0.31096109377894804</v>
      </c>
      <c r="BE53" s="169">
        <f>STANDARDIZE(data!BE53,data!BE$100,data!BE$101)</f>
        <v>-9.9032576918214987E-2</v>
      </c>
      <c r="BF53" s="169">
        <f>STANDARDIZE(data!BF53,data!BF$100,data!BF$101)</f>
        <v>-0.47811515706276847</v>
      </c>
      <c r="BG53" s="169">
        <f>STANDARDIZE(data!BG53,data!BG$100,data!BG$101)</f>
        <v>-0.27522714685697136</v>
      </c>
      <c r="BH53" s="169">
        <f>STANDARDIZE(data!BH53,data!BH$100,data!BH$101)</f>
        <v>0.25255901375871836</v>
      </c>
      <c r="BI53" s="169">
        <f>STANDARDIZE(data!BI53,data!BI$100,data!BI$101)</f>
        <v>-0.2962139389543878</v>
      </c>
      <c r="BJ53" s="169">
        <f>STANDARDIZE(data!BJ53,data!BJ$100,data!BJ$101)</f>
        <v>-0.26201850585655712</v>
      </c>
      <c r="BK53" s="169">
        <f>STANDARDIZE(data!BK53,data!BK$100,data!BK$101)</f>
        <v>0.10482848367159557</v>
      </c>
    </row>
    <row r="54" spans="1:63" x14ac:dyDescent="0.3">
      <c r="A54" s="39">
        <v>1971</v>
      </c>
      <c r="B54" s="65">
        <f>STANDARDIZE(data!B54,data!B$100,data!B$101)</f>
        <v>0.33174126330626358</v>
      </c>
      <c r="C54" s="65">
        <f>STANDARDIZE(data!C54,data!C$100,data!C$101)</f>
        <v>-7.1371141288437287E-2</v>
      </c>
      <c r="D54" s="95">
        <f>STANDARDIZE(data!D54,data!D$100,data!D$101)</f>
        <v>4.2564814732155565E-2</v>
      </c>
      <c r="E54" s="96">
        <f>STANDARDIZE(data!E54,data!E$100,data!E$101)</f>
        <v>0.25025949476321019</v>
      </c>
      <c r="F54" s="96">
        <f>STANDARDIZE(data!F54,data!F$100,data!F$101)</f>
        <v>0.21781246334971141</v>
      </c>
      <c r="G54" s="96">
        <f>STANDARDIZE(data!G54,data!G$100,data!G$101)</f>
        <v>0.41363461179645711</v>
      </c>
      <c r="H54" s="96">
        <f>STANDARDIZE(data!H54,data!H$100,data!H$101)</f>
        <v>0.24820518214478679</v>
      </c>
      <c r="I54" s="92">
        <f>STANDARDIZE(data!I54,data!I$100,data!I$101)</f>
        <v>1.3869839156318566</v>
      </c>
      <c r="J54" s="92">
        <f>STANDARDIZE(data!J54,data!J$100,data!J$101)</f>
        <v>8.1686538271395867E-2</v>
      </c>
      <c r="K54" s="112">
        <f>STANDARDIZE(data!K54,data!K$100,data!K$101)</f>
        <v>0.59325726315954863</v>
      </c>
      <c r="L54" s="63">
        <f>STANDARDIZE(data!L54,data!L$100,data!L$101)</f>
        <v>0.27207120180158756</v>
      </c>
      <c r="M54" s="63">
        <f>STANDARDIZE(data!M54,data!M$100,data!M$101)</f>
        <v>0.17938941456842808</v>
      </c>
      <c r="N54" s="30">
        <f>STANDARDIZE(data!N54,data!N$100,data!N$101)</f>
        <v>1.5994779533671288E-2</v>
      </c>
      <c r="O54" s="64">
        <f>STANDARDIZE(data!O54,data!O$100,data!O$101)</f>
        <v>-0.39646268612823582</v>
      </c>
      <c r="P54" s="30">
        <f>STANDARDIZE(data!P54,data!P$100,data!P$101)</f>
        <v>-0.39458718296754747</v>
      </c>
      <c r="Q54" s="30">
        <f>STANDARDIZE(data!Q54,data!Q$100,data!Q$101)</f>
        <v>-0.4776058932073623</v>
      </c>
      <c r="R54" s="30">
        <f>STANDARDIZE(data!R54,data!R$100,data!R$101)</f>
        <v>1.1876052866221056E-2</v>
      </c>
      <c r="S54" s="30">
        <f>STANDARDIZE(data!S54,data!S$100,data!S$101)</f>
        <v>-0.49278306473982914</v>
      </c>
      <c r="T54" s="30">
        <f>STANDARDIZE(data!T54,data!T$100,data!T$101)</f>
        <v>-0.4794053359885162</v>
      </c>
      <c r="U54" s="30">
        <f>STANDARDIZE(data!U54,data!U$100,data!U$101)</f>
        <v>-0.47548867284673618</v>
      </c>
      <c r="V54" s="64">
        <f>STANDARDIZE(data!V54,data!V$100,data!V$101)</f>
        <v>-0.50233340247071567</v>
      </c>
      <c r="W54" s="30">
        <f>STANDARDIZE(data!W54,data!W$100,data!W$101)</f>
        <v>-0.51420552071412251</v>
      </c>
      <c r="X54" s="30">
        <f>STANDARDIZE(data!X54,data!X$100,data!X$101)</f>
        <v>-0.48912322578389006</v>
      </c>
      <c r="Y54" s="30">
        <f>STANDARDIZE(data!Y54,data!Y$100,data!Y$101)</f>
        <v>-8.1947474108006207E-2</v>
      </c>
      <c r="Z54" s="30">
        <f>STANDARDIZE(data!Z54,data!Z$100,data!Z$101)</f>
        <v>-0.54371145836164103</v>
      </c>
      <c r="AA54" s="30">
        <f>STANDARDIZE(data!AA54,data!AA$100,data!AA$101)</f>
        <v>-0.52953935842706934</v>
      </c>
      <c r="AB54" s="103">
        <f>STANDARDIZE(data!AB54,data!AB$100,data!AB$101)</f>
        <v>-0.82908488833956473</v>
      </c>
      <c r="AC54" s="104">
        <f>STANDARDIZE(data!AC54,data!AC$100,data!AC$101)</f>
        <v>0.20145658931734275</v>
      </c>
      <c r="AD54" s="103">
        <f>STANDARDIZE(data!AD54,data!AD$100,data!AD$101)</f>
        <v>-0.64833709681136875</v>
      </c>
      <c r="AE54" s="104">
        <f>STANDARDIZE(data!AE54,data!AE$100,data!AE$101)</f>
        <v>0.92818381364711922</v>
      </c>
      <c r="AF54" s="103">
        <f>STANDARDIZE(data!AF54,data!AF$100,data!AF$101)</f>
        <v>-1.2891270657388889</v>
      </c>
      <c r="AG54" s="105">
        <f>STANDARDIZE(data!AG54,data!AG$100,data!AG$101)</f>
        <v>-0.81412846479615719</v>
      </c>
      <c r="AH54" s="58">
        <f>STANDARDIZE(data!AH54,data!AH$100,data!AH$101)</f>
        <v>-0.47275448342311516</v>
      </c>
      <c r="AI54" s="58">
        <f>STANDARDIZE(data!AI54,data!AI$100,data!AI$101)</f>
        <v>-0.70789714111525293</v>
      </c>
      <c r="AJ54" s="129">
        <f>STANDARDIZE(data!AJ54,data!AJ$100,data!AJ$101)</f>
        <v>0.87136466946104696</v>
      </c>
      <c r="AK54" s="19">
        <f>STANDARDIZE(data!AK54,data!AK$100,data!AK$101)</f>
        <v>-1.0548890811266423</v>
      </c>
      <c r="AL54" s="109">
        <f>STANDARDIZE(data!AL54,data!AL$100,data!AL$101)</f>
        <v>-0.11453864021461332</v>
      </c>
      <c r="AM54" s="129">
        <f>STANDARDIZE(data!AM54,data!AM$100,data!AM$101)</f>
        <v>-0.61323883957899705</v>
      </c>
      <c r="AN54" s="19">
        <f>STANDARDIZE(data!AN54,data!AN$100,data!AN$101)</f>
        <v>0.31723592669521783</v>
      </c>
      <c r="AO54" s="42">
        <f>STANDARDIZE(data!AO54,data!AO$100,data!AO$101)</f>
        <v>0.60444768258229209</v>
      </c>
      <c r="AP54" s="58">
        <f>STANDARDIZE(data!AP54,data!AP$100,data!AP$101)</f>
        <v>9.8406910705998094E-2</v>
      </c>
      <c r="AQ54" s="19">
        <f>STANDARDIZE(data!AQ54,data!AQ$100,data!AQ$101)</f>
        <v>0.20538812336904555</v>
      </c>
      <c r="AR54" s="111">
        <f>STANDARDIZE(data!AR54,data!AR$100,data!AR$101)</f>
        <v>-1.0518281426780891</v>
      </c>
      <c r="AS54" s="70">
        <f>STANDARDIZE(data!AS54,data!AS$100,data!AS$101)</f>
        <v>0.58264031490272583</v>
      </c>
      <c r="AT54" s="70">
        <f>STANDARDIZE(data!AT54,data!AT$100,data!AT$101)</f>
        <v>0.5552411309884745</v>
      </c>
      <c r="AU54" s="70">
        <f>STANDARDIZE(data!AU54,data!AU$100,data!AU$101)</f>
        <v>-0.19495397720850377</v>
      </c>
      <c r="AV54" s="70">
        <f>STANDARDIZE(data!AV54,data!AV$100,data!AV$101)</f>
        <v>0.76840632950995136</v>
      </c>
      <c r="AW54" s="70">
        <f>STANDARDIZE(data!AW54,data!AW$100,data!AW$101)</f>
        <v>-0.87162828153841621</v>
      </c>
      <c r="AX54" s="70">
        <f>STANDARDIZE(data!AX54,data!AX$100,data!AX$101)</f>
        <v>0.37709795581347161</v>
      </c>
      <c r="AY54" s="70">
        <f>STANDARDIZE(data!AY54,data!AY$100,data!AY$101)</f>
        <v>0.82866315280752367</v>
      </c>
      <c r="AZ54" s="70">
        <f>STANDARDIZE(data!AZ54,data!AZ$100,data!AZ$101)</f>
        <v>-0.85057591174789948</v>
      </c>
      <c r="BA54" s="168">
        <f>STANDARDIZE(data!BA54,data!BA$100,data!BA$101)</f>
        <v>-0.48674195575637358</v>
      </c>
      <c r="BB54" s="169">
        <f>STANDARDIZE(data!BB54,data!BB$100,data!BB$101)</f>
        <v>-0.51971096580849274</v>
      </c>
      <c r="BC54" s="169">
        <f>STANDARDIZE(data!BC54,data!BC$100,data!BC$101)</f>
        <v>-0.61297633796036644</v>
      </c>
      <c r="BD54" s="169">
        <f>STANDARDIZE(data!BD54,data!BD$100,data!BD$101)</f>
        <v>-0.32251520373000581</v>
      </c>
      <c r="BE54" s="169">
        <f>STANDARDIZE(data!BE54,data!BE$100,data!BE$101)</f>
        <v>-0.34865924402202625</v>
      </c>
      <c r="BF54" s="169">
        <f>STANDARDIZE(data!BF54,data!BF$100,data!BF$101)</f>
        <v>-0.51305884808638447</v>
      </c>
      <c r="BG54" s="169">
        <f>STANDARDIZE(data!BG54,data!BG$100,data!BG$101)</f>
        <v>-0.2732288486670017</v>
      </c>
      <c r="BH54" s="169">
        <f>STANDARDIZE(data!BH54,data!BH$100,data!BH$101)</f>
        <v>0.37028390515338627</v>
      </c>
      <c r="BI54" s="169">
        <f>STANDARDIZE(data!BI54,data!BI$100,data!BI$101)</f>
        <v>-0.2962139389543878</v>
      </c>
      <c r="BJ54" s="169">
        <f>STANDARDIZE(data!BJ54,data!BJ$100,data!BJ$101)</f>
        <v>-0.23217984964298893</v>
      </c>
      <c r="BK54" s="169">
        <f>STANDARDIZE(data!BK54,data!BK$100,data!BK$101)</f>
        <v>0.10482848367159557</v>
      </c>
    </row>
    <row r="55" spans="1:63" x14ac:dyDescent="0.3">
      <c r="A55" s="39">
        <v>1972</v>
      </c>
      <c r="B55" s="65">
        <f>STANDARDIZE(data!B55,data!B$100,data!B$101)</f>
        <v>0.33174126330626358</v>
      </c>
      <c r="C55" s="65">
        <f>STANDARDIZE(data!C55,data!C$100,data!C$101)</f>
        <v>-6.2935690220603996E-2</v>
      </c>
      <c r="D55" s="95">
        <f>STANDARDIZE(data!D55,data!D$100,data!D$101)</f>
        <v>9.0285528602628229E-2</v>
      </c>
      <c r="E55" s="96">
        <f>STANDARDIZE(data!E55,data!E$100,data!E$101)</f>
        <v>0.26482276766305313</v>
      </c>
      <c r="F55" s="96">
        <f>STANDARDIZE(data!F55,data!F$100,data!F$101)</f>
        <v>0.33637948441642063</v>
      </c>
      <c r="G55" s="96">
        <f>STANDARDIZE(data!G55,data!G$100,data!G$101)</f>
        <v>0.41363461179645711</v>
      </c>
      <c r="H55" s="96">
        <f>STANDARDIZE(data!H55,data!H$100,data!H$101)</f>
        <v>0.24820518214478679</v>
      </c>
      <c r="I55" s="80">
        <f>STANDARDIZE(data!I55,data!I$100,data!I$101)</f>
        <v>1.483302243106291</v>
      </c>
      <c r="J55" s="80">
        <f>STANDARDIZE(data!J55,data!J$100,data!J$101)</f>
        <v>0.16485483388551275</v>
      </c>
      <c r="K55" s="112">
        <f>STANDARDIZE(data!K55,data!K$100,data!K$101)</f>
        <v>0.59325726315954863</v>
      </c>
      <c r="L55" s="63">
        <f>STANDARDIZE(data!L55,data!L$100,data!L$101)</f>
        <v>0.37674487064982437</v>
      </c>
      <c r="M55" s="63">
        <f>STANDARDIZE(data!M55,data!M$100,data!M$101)</f>
        <v>0.25723876842113014</v>
      </c>
      <c r="N55" s="30">
        <f>STANDARDIZE(data!N55,data!N$100,data!N$101)</f>
        <v>4.7726807881791677E-2</v>
      </c>
      <c r="O55" s="64">
        <f>STANDARDIZE(data!O55,data!O$100,data!O$101)</f>
        <v>-0.36451694305895876</v>
      </c>
      <c r="P55" s="30">
        <f>STANDARDIZE(data!P55,data!P$100,data!P$101)</f>
        <v>-0.37131519717086181</v>
      </c>
      <c r="Q55" s="30">
        <f>STANDARDIZE(data!Q55,data!Q$100,data!Q$101)</f>
        <v>-0.4545066194383548</v>
      </c>
      <c r="R55" s="30">
        <f>STANDARDIZE(data!R55,data!R$100,data!R$101)</f>
        <v>0.10031411162268372</v>
      </c>
      <c r="S55" s="30">
        <f>STANDARDIZE(data!S55,data!S$100,data!S$101)</f>
        <v>-0.4492524501658729</v>
      </c>
      <c r="T55" s="30">
        <f>STANDARDIZE(data!T55,data!T$100,data!T$101)</f>
        <v>-0.44608974676522367</v>
      </c>
      <c r="U55" s="30">
        <f>STANDARDIZE(data!U55,data!U$100,data!U$101)</f>
        <v>-0.39839373571030401</v>
      </c>
      <c r="V55" s="64">
        <f>STANDARDIZE(data!V55,data!V$100,data!V$101)</f>
        <v>-0.48402153870234649</v>
      </c>
      <c r="W55" s="30">
        <f>STANDARDIZE(data!W55,data!W$100,data!W$101)</f>
        <v>-0.49599857432783823</v>
      </c>
      <c r="X55" s="30">
        <f>STANDARDIZE(data!X55,data!X$100,data!X$101)</f>
        <v>-0.46966871634828711</v>
      </c>
      <c r="Y55" s="30">
        <f>STANDARDIZE(data!Y55,data!Y$100,data!Y$101)</f>
        <v>-0.184805761713141</v>
      </c>
      <c r="Z55" s="30">
        <f>STANDARDIZE(data!Z55,data!Z$100,data!Z$101)</f>
        <v>-0.52301421419415095</v>
      </c>
      <c r="AA55" s="30">
        <f>STANDARDIZE(data!AA55,data!AA$100,data!AA$101)</f>
        <v>-0.50425008224051926</v>
      </c>
      <c r="AB55" s="103">
        <f>STANDARDIZE(data!AB55,data!AB$100,data!AB$101)</f>
        <v>-0.71034035310397659</v>
      </c>
      <c r="AC55" s="104">
        <f>STANDARDIZE(data!AC55,data!AC$100,data!AC$101)</f>
        <v>0.15767898070612124</v>
      </c>
      <c r="AD55" s="103">
        <f>STANDARDIZE(data!AD55,data!AD$100,data!AD$101)</f>
        <v>-0.6460605488367217</v>
      </c>
      <c r="AE55" s="104">
        <f>STANDARDIZE(data!AE55,data!AE$100,data!AE$101)</f>
        <v>0.52305927778645134</v>
      </c>
      <c r="AF55" s="103">
        <f>STANDARDIZE(data!AF55,data!AF$100,data!AF$101)</f>
        <v>-1.2648108801720608</v>
      </c>
      <c r="AG55" s="105">
        <f>STANDARDIZE(data!AG55,data!AG$100,data!AG$101)</f>
        <v>-0.74085400401404566</v>
      </c>
      <c r="AH55" s="58">
        <f>STANDARDIZE(data!AH55,data!AH$100,data!AH$101)</f>
        <v>-0.43829019676560904</v>
      </c>
      <c r="AI55" s="58">
        <f>STANDARDIZE(data!AI55,data!AI$100,data!AI$101)</f>
        <v>-0.69124560932592527</v>
      </c>
      <c r="AJ55" s="129">
        <f>STANDARDIZE(data!AJ55,data!AJ$100,data!AJ$101)</f>
        <v>0.93813382249160426</v>
      </c>
      <c r="AK55" s="19">
        <f>STANDARDIZE(data!AK55,data!AK$100,data!AK$101)</f>
        <v>-1.1081461836567765</v>
      </c>
      <c r="AL55" s="109">
        <f>STANDARDIZE(data!AL55,data!AL$100,data!AL$101)</f>
        <v>-7.0023411268345076E-2</v>
      </c>
      <c r="AM55" s="129">
        <f>STANDARDIZE(data!AM55,data!AM$100,data!AM$101)</f>
        <v>-0.62854613948614124</v>
      </c>
      <c r="AN55" s="19">
        <f>STANDARDIZE(data!AN55,data!AN$100,data!AN$101)</f>
        <v>0.38101510590741233</v>
      </c>
      <c r="AO55" s="42">
        <f>STANDARDIZE(data!AO55,data!AO$100,data!AO$101)</f>
        <v>0.64690743588346356</v>
      </c>
      <c r="AP55" s="58">
        <f>STANDARDIZE(data!AP55,data!AP$100,data!AP$101)</f>
        <v>9.8406910705998094E-2</v>
      </c>
      <c r="AQ55" s="19">
        <f>STANDARDIZE(data!AQ55,data!AQ$100,data!AQ$101)</f>
        <v>-0.16769179944773135</v>
      </c>
      <c r="AR55" s="111">
        <f>STANDARDIZE(data!AR55,data!AR$100,data!AR$101)</f>
        <v>-1.0416660346316546</v>
      </c>
      <c r="AS55" s="70">
        <f>STANDARDIZE(data!AS55,data!AS$100,data!AS$101)</f>
        <v>-1.051818130582177</v>
      </c>
      <c r="AT55" s="70">
        <f>STANDARDIZE(data!AT55,data!AT$100,data!AT$101)</f>
        <v>-0.24612714438527367</v>
      </c>
      <c r="AU55" s="70">
        <f>STANDARDIZE(data!AU55,data!AU$100,data!AU$101)</f>
        <v>-0.48965102092209978</v>
      </c>
      <c r="AV55" s="70">
        <f>STANDARDIZE(data!AV55,data!AV$100,data!AV$101)</f>
        <v>1.6215141794457863E-2</v>
      </c>
      <c r="AW55" s="70">
        <f>STANDARDIZE(data!AW55,data!AW$100,data!AW$101)</f>
        <v>-0.81805250122400874</v>
      </c>
      <c r="AX55" s="70">
        <f>STANDARDIZE(data!AX55,data!AX$100,data!AX$101)</f>
        <v>0.37709795581347161</v>
      </c>
      <c r="AY55" s="70">
        <f>STANDARDIZE(data!AY55,data!AY$100,data!AY$101)</f>
        <v>0.66296308908244372</v>
      </c>
      <c r="AZ55" s="70">
        <f>STANDARDIZE(data!AZ55,data!AZ$100,data!AZ$101)</f>
        <v>-0.73133820939408922</v>
      </c>
      <c r="BA55" s="168">
        <f>STANDARDIZE(data!BA55,data!BA$100,data!BA$101)</f>
        <v>-0.47179577340423806</v>
      </c>
      <c r="BB55" s="169">
        <f>STANDARDIZE(data!BB55,data!BB$100,data!BB$101)</f>
        <v>-0.5908091359430655</v>
      </c>
      <c r="BC55" s="169">
        <f>STANDARDIZE(data!BC55,data!BC$100,data!BC$101)</f>
        <v>-0.52823980860256425</v>
      </c>
      <c r="BD55" s="169">
        <f>STANDARDIZE(data!BD55,data!BD$100,data!BD$101)</f>
        <v>-0.41783661082623197</v>
      </c>
      <c r="BE55" s="169">
        <f>STANDARDIZE(data!BE55,data!BE$100,data!BE$101)</f>
        <v>-0.40720001108619425</v>
      </c>
      <c r="BF55" s="169">
        <f>STANDARDIZE(data!BF55,data!BF$100,data!BF$101)</f>
        <v>-0.52649872924931362</v>
      </c>
      <c r="BG55" s="169">
        <f>STANDARDIZE(data!BG55,data!BG$100,data!BG$101)</f>
        <v>-0.19029947378326184</v>
      </c>
      <c r="BH55" s="169">
        <f>STANDARDIZE(data!BH55,data!BH$100,data!BH$101)</f>
        <v>0.40025024114475638</v>
      </c>
      <c r="BI55" s="169">
        <f>STANDARDIZE(data!BI55,data!BI$100,data!BI$101)</f>
        <v>-0.2962139389543878</v>
      </c>
      <c r="BJ55" s="169">
        <f>STANDARDIZE(data!BJ55,data!BJ$100,data!BJ$101)</f>
        <v>-0.28409911145459776</v>
      </c>
      <c r="BK55" s="169">
        <f>STANDARDIZE(data!BK55,data!BK$100,data!BK$101)</f>
        <v>0.10482848367159557</v>
      </c>
    </row>
    <row r="56" spans="1:63" x14ac:dyDescent="0.3">
      <c r="A56" s="39">
        <v>1973</v>
      </c>
      <c r="B56" s="65">
        <f>STANDARDIZE(data!B56,data!B$100,data!B$101)</f>
        <v>0.34940432596494625</v>
      </c>
      <c r="C56" s="65">
        <f>STANDARDIZE(data!C56,data!C$100,data!C$101)</f>
        <v>-5.3980515546477398E-2</v>
      </c>
      <c r="D56" s="95">
        <f>STANDARDIZE(data!D56,data!D$100,data!D$101)</f>
        <v>0.16072673115702449</v>
      </c>
      <c r="E56" s="96">
        <f>STANDARDIZE(data!E56,data!E$100,data!E$101)</f>
        <v>0.30070616881437495</v>
      </c>
      <c r="F56" s="96">
        <f>STANDARDIZE(data!F56,data!F$100,data!F$101)</f>
        <v>0.42852703187560226</v>
      </c>
      <c r="G56" s="96">
        <f>STANDARDIZE(data!G56,data!G$100,data!G$101)</f>
        <v>0.41363461179645711</v>
      </c>
      <c r="H56" s="96">
        <f>STANDARDIZE(data!H56,data!H$100,data!H$101)</f>
        <v>0.28337815901556013</v>
      </c>
      <c r="I56" s="92">
        <f>STANDARDIZE(data!I56,data!I$100,data!I$101)</f>
        <v>1.8685755530040289</v>
      </c>
      <c r="J56" s="92">
        <f>STANDARDIZE(data!J56,data!J$100,data!J$101)</f>
        <v>0.15714877900202764</v>
      </c>
      <c r="K56" s="112">
        <f>STANDARDIZE(data!K56,data!K$100,data!K$101)</f>
        <v>0.59325726315954863</v>
      </c>
      <c r="L56" s="63">
        <f>STANDARDIZE(data!L56,data!L$100,data!L$101)</f>
        <v>0.45200788271822978</v>
      </c>
      <c r="M56" s="63">
        <f>STANDARDIZE(data!M56,data!M$100,data!M$101)</f>
        <v>0.34754252162488025</v>
      </c>
      <c r="N56" s="30">
        <f>STANDARDIZE(data!N56,data!N$100,data!N$101)</f>
        <v>-7.4404218124034874E-3</v>
      </c>
      <c r="O56" s="64">
        <f>STANDARDIZE(data!O56,data!O$100,data!O$101)</f>
        <v>-0.27774962941621645</v>
      </c>
      <c r="P56" s="30">
        <f>STANDARDIZE(data!P56,data!P$100,data!P$101)</f>
        <v>-0.34114905803701884</v>
      </c>
      <c r="Q56" s="30">
        <f>STANDARDIZE(data!Q56,data!Q$100,data!Q$101)</f>
        <v>-0.39758849274299812</v>
      </c>
      <c r="R56" s="30">
        <f>STANDARDIZE(data!R56,data!R$100,data!R$101)</f>
        <v>-0.18472835245809383</v>
      </c>
      <c r="S56" s="30">
        <f>STANDARDIZE(data!S56,data!S$100,data!S$101)</f>
        <v>-0.39506860219591544</v>
      </c>
      <c r="T56" s="30">
        <f>STANDARDIZE(data!T56,data!T$100,data!T$101)</f>
        <v>-0.35814306330825774</v>
      </c>
      <c r="U56" s="30">
        <f>STANDARDIZE(data!U56,data!U$100,data!U$101)</f>
        <v>-0.32210804832846879</v>
      </c>
      <c r="V56" s="64">
        <f>STANDARDIZE(data!V56,data!V$100,data!V$101)</f>
        <v>-0.43069777976301071</v>
      </c>
      <c r="W56" s="30">
        <f>STANDARDIZE(data!W56,data!W$100,data!W$101)</f>
        <v>-0.43043319922262302</v>
      </c>
      <c r="X56" s="30">
        <f>STANDARDIZE(data!X56,data!X$100,data!X$101)</f>
        <v>-0.42087052737740821</v>
      </c>
      <c r="Y56" s="30">
        <f>STANDARDIZE(data!Y56,data!Y$100,data!Y$101)</f>
        <v>-0.14486071153025115</v>
      </c>
      <c r="Z56" s="30">
        <f>STANDARDIZE(data!Z56,data!Z$100,data!Z$101)</f>
        <v>-0.43662869357290118</v>
      </c>
      <c r="AA56" s="30">
        <f>STANDARDIZE(data!AA56,data!AA$100,data!AA$101)</f>
        <v>-0.43714742324294303</v>
      </c>
      <c r="AB56" s="103">
        <f>STANDARDIZE(data!AB56,data!AB$100,data!AB$101)</f>
        <v>-0.71719314515159527</v>
      </c>
      <c r="AC56" s="104">
        <f>STANDARDIZE(data!AC56,data!AC$100,data!AC$101)</f>
        <v>7.3311148470152215E-2</v>
      </c>
      <c r="AD56" s="103">
        <f>STANDARDIZE(data!AD56,data!AD$100,data!AD$101)</f>
        <v>-0.63133548265894435</v>
      </c>
      <c r="AE56" s="104">
        <f>STANDARDIZE(data!AE56,data!AE$100,data!AE$101)</f>
        <v>0.36876119417372105</v>
      </c>
      <c r="AF56" s="103">
        <f>STANDARDIZE(data!AF56,data!AF$100,data!AF$101)</f>
        <v>-0.96439930432507492</v>
      </c>
      <c r="AG56" s="105">
        <f>STANDARDIZE(data!AG56,data!AG$100,data!AG$101)</f>
        <v>-0.54005647706494109</v>
      </c>
      <c r="AH56" s="58">
        <f>STANDARDIZE(data!AH56,data!AH$100,data!AH$101)</f>
        <v>-0.41761180410498666</v>
      </c>
      <c r="AI56" s="58">
        <f>STANDARDIZE(data!AI56,data!AI$100,data!AI$101)</f>
        <v>-0.67979773704922741</v>
      </c>
      <c r="AJ56" s="129">
        <f>STANDARDIZE(data!AJ56,data!AJ$100,data!AJ$101)</f>
        <v>0.95921881818546384</v>
      </c>
      <c r="AK56" s="19">
        <f>STANDARDIZE(data!AK56,data!AK$100,data!AK$101)</f>
        <v>-1.0835665541199446</v>
      </c>
      <c r="AL56" s="109">
        <f>STANDARDIZE(data!AL56,data!AL$100,data!AL$101)</f>
        <v>-4.6575594338850203E-2</v>
      </c>
      <c r="AM56" s="129">
        <f>STANDARDIZE(data!AM56,data!AM$100,data!AM$101)</f>
        <v>-0.64385343939328554</v>
      </c>
      <c r="AN56" s="19">
        <f>STANDARDIZE(data!AN56,data!AN$100,data!AN$101)</f>
        <v>0.41928227534819479</v>
      </c>
      <c r="AO56" s="42">
        <f>STANDARDIZE(data!AO56,data!AO$100,data!AO$101)</f>
        <v>0.67238336288935341</v>
      </c>
      <c r="AP56" s="58">
        <f>STANDARDIZE(data!AP56,data!AP$100,data!AP$101)</f>
        <v>0.11855226962933225</v>
      </c>
      <c r="AQ56" s="19">
        <f>STANDARDIZE(data!AQ56,data!AQ$100,data!AQ$101)</f>
        <v>-0.21026351987197575</v>
      </c>
      <c r="AR56" s="111">
        <f>STANDARDIZE(data!AR56,data!AR$100,data!AR$101)</f>
        <v>-0.98341282371758776</v>
      </c>
      <c r="AS56" s="70">
        <f>STANDARDIZE(data!AS56,data!AS$100,data!AS$101)</f>
        <v>-0.66343196531843762</v>
      </c>
      <c r="AT56" s="70">
        <f>STANDARDIZE(data!AT56,data!AT$100,data!AT$101)</f>
        <v>0.10076652002308836</v>
      </c>
      <c r="AU56" s="70">
        <f>STANDARDIZE(data!AU56,data!AU$100,data!AU$101)</f>
        <v>-0.30854012779052586</v>
      </c>
      <c r="AV56" s="70">
        <f>STANDARDIZE(data!AV56,data!AV$100,data!AV$101)</f>
        <v>0.36307928360842934</v>
      </c>
      <c r="AW56" s="70">
        <f>STANDARDIZE(data!AW56,data!AW$100,data!AW$101)</f>
        <v>-0.76389437547140071</v>
      </c>
      <c r="AX56" s="70">
        <f>STANDARDIZE(data!AX56,data!AX$100,data!AX$101)</f>
        <v>0.37709795581347161</v>
      </c>
      <c r="AY56" s="70">
        <f>STANDARDIZE(data!AY56,data!AY$100,data!AY$101)</f>
        <v>0.54904429527144971</v>
      </c>
      <c r="AZ56" s="70">
        <f>STANDARDIZE(data!AZ56,data!AZ$100,data!AZ$101)</f>
        <v>-0.65979558798180327</v>
      </c>
      <c r="BA56" s="168">
        <f>STANDARDIZE(data!BA56,data!BA$100,data!BA$101)</f>
        <v>-0.43485349405864687</v>
      </c>
      <c r="BB56" s="169">
        <f>STANDARDIZE(data!BB56,data!BB$100,data!BB$101)</f>
        <v>-0.11324406862404969</v>
      </c>
      <c r="BC56" s="169">
        <f>STANDARDIZE(data!BC56,data!BC$100,data!BC$101)</f>
        <v>-0.44148574283148062</v>
      </c>
      <c r="BD56" s="169">
        <f>STANDARDIZE(data!BD56,data!BD$100,data!BD$101)</f>
        <v>-0.35140047860765</v>
      </c>
      <c r="BE56" s="169">
        <f>STANDARDIZE(data!BE56,data!BE$100,data!BE$101)</f>
        <v>-2.9373555109959855E-3</v>
      </c>
      <c r="BF56" s="169">
        <f>STANDARDIZE(data!BF56,data!BF$100,data!BF$101)</f>
        <v>-0.38403598892226404</v>
      </c>
      <c r="BG56" s="169">
        <f>STANDARDIZE(data!BG56,data!BG$100,data!BG$101)</f>
        <v>-9.2382862474750027E-2</v>
      </c>
      <c r="BH56" s="169">
        <f>STANDARDIZE(data!BH56,data!BH$100,data!BH$101)</f>
        <v>0.40025024114475638</v>
      </c>
      <c r="BI56" s="169">
        <f>STANDARDIZE(data!BI56,data!BI$100,data!BI$101)</f>
        <v>-0.2962139389543878</v>
      </c>
      <c r="BJ56" s="169">
        <f>STANDARDIZE(data!BJ56,data!BJ$100,data!BJ$101)</f>
        <v>-0.4720826456000769</v>
      </c>
      <c r="BK56" s="169">
        <f>STANDARDIZE(data!BK56,data!BK$100,data!BK$101)</f>
        <v>0.10482848367159557</v>
      </c>
    </row>
    <row r="57" spans="1:63" x14ac:dyDescent="0.3">
      <c r="A57" s="39">
        <v>1974</v>
      </c>
      <c r="B57" s="65">
        <f>STANDARDIZE(data!B57,data!B$100,data!B$101)</f>
        <v>0.38473045128231159</v>
      </c>
      <c r="C57" s="65">
        <f>STANDARDIZE(data!C57,data!C$100,data!C$101)</f>
        <v>-4.2654144280962654E-2</v>
      </c>
      <c r="D57" s="95">
        <f>STANDARDIZE(data!D57,data!D$100,data!D$101)</f>
        <v>0.40347308743560051</v>
      </c>
      <c r="E57" s="96">
        <f>STANDARDIZE(data!E57,data!E$100,data!E$101)</f>
        <v>0.68745003869587118</v>
      </c>
      <c r="F57" s="96">
        <f>STANDARDIZE(data!F57,data!F$100,data!F$101)</f>
        <v>0.57438447130245573</v>
      </c>
      <c r="G57" s="96">
        <f>STANDARDIZE(data!G57,data!G$100,data!G$101)</f>
        <v>0.41363461179645711</v>
      </c>
      <c r="H57" s="96">
        <f>STANDARDIZE(data!H57,data!H$100,data!H$101)</f>
        <v>0.33613762432172006</v>
      </c>
      <c r="I57" s="92">
        <f>STANDARDIZE(data!I57,data!I$100,data!I$101)</f>
        <v>2.1575305354273326</v>
      </c>
      <c r="J57" s="92">
        <f>STANDARDIZE(data!J57,data!J$100,data!J$101)</f>
        <v>0.17585302513133882</v>
      </c>
      <c r="K57" s="112">
        <f>STANDARDIZE(data!K57,data!K$100,data!K$101)</f>
        <v>-0.55910364764028619</v>
      </c>
      <c r="L57" s="63">
        <f>STANDARDIZE(data!L57,data!L$100,data!L$101)</f>
        <v>0.28169930574231189</v>
      </c>
      <c r="M57" s="63">
        <f>STANDARDIZE(data!M57,data!M$100,data!M$101)</f>
        <v>0.26592799567289976</v>
      </c>
      <c r="N57" s="30">
        <f>STANDARDIZE(data!N57,data!N$100,data!N$101)</f>
        <v>-0.16266364424231042</v>
      </c>
      <c r="O57" s="64">
        <f>STANDARDIZE(data!O57,data!O$100,data!O$101)</f>
        <v>-0.16567328721129099</v>
      </c>
      <c r="P57" s="30">
        <f>STANDARDIZE(data!P57,data!P$100,data!P$101)</f>
        <v>-0.27232492173620498</v>
      </c>
      <c r="Q57" s="30">
        <f>STANDARDIZE(data!Q57,data!Q$100,data!Q$101)</f>
        <v>-0.31184711716691305</v>
      </c>
      <c r="R57" s="30">
        <f>STANDARDIZE(data!R57,data!R$100,data!R$101)</f>
        <v>-0.15177378021932553</v>
      </c>
      <c r="S57" s="30">
        <f>STANDARDIZE(data!S57,data!S$100,data!S$101)</f>
        <v>-0.23242382656539842</v>
      </c>
      <c r="T57" s="30">
        <f>STANDARDIZE(data!T57,data!T$100,data!T$101)</f>
        <v>-0.19492270926633015</v>
      </c>
      <c r="U57" s="30">
        <f>STANDARDIZE(data!U57,data!U$100,data!U$101)</f>
        <v>-0.24081633819446438</v>
      </c>
      <c r="V57" s="64">
        <f>STANDARDIZE(data!V57,data!V$100,data!V$101)</f>
        <v>-0.36215329528289242</v>
      </c>
      <c r="W57" s="30">
        <f>STANDARDIZE(data!W57,data!W$100,data!W$101)</f>
        <v>-0.34007540732984459</v>
      </c>
      <c r="X57" s="30">
        <f>STANDARDIZE(data!X57,data!X$100,data!X$101)</f>
        <v>-0.34010401423456943</v>
      </c>
      <c r="Y57" s="30">
        <f>STANDARDIZE(data!Y57,data!Y$100,data!Y$101)</f>
        <v>-0.23579354790758209</v>
      </c>
      <c r="Z57" s="30">
        <f>STANDARDIZE(data!Z57,data!Z$100,data!Z$101)</f>
        <v>-0.29297680159947043</v>
      </c>
      <c r="AA57" s="30">
        <f>STANDARDIZE(data!AA57,data!AA$100,data!AA$101)</f>
        <v>-0.30353615425645253</v>
      </c>
      <c r="AB57" s="103">
        <f>STANDARDIZE(data!AB57,data!AB$100,data!AB$101)</f>
        <v>-0.70399835453894199</v>
      </c>
      <c r="AC57" s="104">
        <f>STANDARDIZE(data!AC57,data!AC$100,data!AC$101)</f>
        <v>4.3984562599083836E-2</v>
      </c>
      <c r="AD57" s="103">
        <f>STANDARDIZE(data!AD57,data!AD$100,data!AD$101)</f>
        <v>-0.82789644706198073</v>
      </c>
      <c r="AE57" s="104">
        <f>STANDARDIZE(data!AE57,data!AE$100,data!AE$101)</f>
        <v>0.10893698534513624</v>
      </c>
      <c r="AF57" s="103">
        <f>STANDARDIZE(data!AF57,data!AF$100,data!AF$101)</f>
        <v>-1.0189093936383276</v>
      </c>
      <c r="AG57" s="105">
        <f>STANDARDIZE(data!AG57,data!AG$100,data!AG$101)</f>
        <v>-0.57883871757883443</v>
      </c>
      <c r="AH57" s="58">
        <f>STANDARDIZE(data!AH57,data!AH$100,data!AH$101)</f>
        <v>-0.3969332121844934</v>
      </c>
      <c r="AI57" s="58">
        <f>STANDARDIZE(data!AI57,data!AI$100,data!AI$101)</f>
        <v>-0.66834986477252967</v>
      </c>
      <c r="AJ57" s="129">
        <f>STANDARDIZE(data!AJ57,data!AJ$100,data!AJ$101)</f>
        <v>0.93461965654262769</v>
      </c>
      <c r="AK57" s="19">
        <f>STANDARDIZE(data!AK57,data!AK$100,data!AK$101)</f>
        <v>-1.0495794872929829</v>
      </c>
      <c r="AL57" s="109">
        <f>STANDARDIZE(data!AL57,data!AL$100,data!AL$101)</f>
        <v>-2.3447617312695034E-2</v>
      </c>
      <c r="AM57" s="129">
        <f>STANDARDIZE(data!AM57,data!AM$100,data!AM$101)</f>
        <v>-0.65916073930042984</v>
      </c>
      <c r="AN57" s="19">
        <f>STANDARDIZE(data!AN57,data!AN$100,data!AN$101)</f>
        <v>0.45754972652774945</v>
      </c>
      <c r="AO57" s="42">
        <f>STANDARDIZE(data!AO57,data!AO$100,data!AO$101)</f>
        <v>0.69785928989524282</v>
      </c>
      <c r="AP57" s="58">
        <f>STANDARDIZE(data!AP57,data!AP$100,data!AP$101)</f>
        <v>0.15928720206587435</v>
      </c>
      <c r="AQ57" s="19">
        <f>STANDARDIZE(data!AQ57,data!AQ$100,data!AQ$101)</f>
        <v>-0.21670872091341437</v>
      </c>
      <c r="AR57" s="111">
        <f>STANDARDIZE(data!AR57,data!AR$100,data!AR$101)</f>
        <v>-0.90011216339329525</v>
      </c>
      <c r="AS57" s="70">
        <f>STANDARDIZE(data!AS57,data!AS$100,data!AS$101)</f>
        <v>-0.81878643142393348</v>
      </c>
      <c r="AT57" s="70">
        <f>STANDARDIZE(data!AT57,data!AT$100,data!AT$101)</f>
        <v>-0.90698153037841978</v>
      </c>
      <c r="AU57" s="70">
        <f>STANDARDIZE(data!AU57,data!AU$100,data!AU$101)</f>
        <v>-0.53027549974245036</v>
      </c>
      <c r="AV57" s="70">
        <f>STANDARDIZE(data!AV57,data!AV$100,data!AV$101)</f>
        <v>-0.58457745810623973</v>
      </c>
      <c r="AW57" s="70">
        <f>STANDARDIZE(data!AW57,data!AW$100,data!AW$101)</f>
        <v>-0.70973624971879323</v>
      </c>
      <c r="AX57" s="70">
        <f>STANDARDIZE(data!AX57,data!AX$100,data!AX$101)</f>
        <v>0.37709795581347161</v>
      </c>
      <c r="AY57" s="70">
        <f>STANDARDIZE(data!AY57,data!AY$100,data!AY$101)</f>
        <v>0.4213171628167004</v>
      </c>
      <c r="AZ57" s="70">
        <f>STANDARDIZE(data!AZ57,data!AZ$100,data!AZ$101)</f>
        <v>-0.53730594829107092</v>
      </c>
      <c r="BA57" s="168">
        <f>STANDARDIZE(data!BA57,data!BA$100,data!BA$101)</f>
        <v>-0.36711800005871659</v>
      </c>
      <c r="BB57" s="169">
        <f>STANDARDIZE(data!BB57,data!BB$100,data!BB$101)</f>
        <v>0.22480760824222012</v>
      </c>
      <c r="BC57" s="169">
        <f>STANDARDIZE(data!BC57,data!BC$100,data!BC$101)</f>
        <v>-9.2451943333866693E-2</v>
      </c>
      <c r="BD57" s="169">
        <f>STANDARDIZE(data!BD57,data!BD$100,data!BD$101)</f>
        <v>-0.35717753358317883</v>
      </c>
      <c r="BE57" s="169">
        <f>STANDARDIZE(data!BE57,data!BE$100,data!BE$101)</f>
        <v>0.29087102258464004</v>
      </c>
      <c r="BF57" s="169">
        <f>STANDARDIZE(data!BF57,data!BF$100,data!BF$101)</f>
        <v>-0.26486904261095834</v>
      </c>
      <c r="BG57" s="169">
        <f>STANDARDIZE(data!BG57,data!BG$100,data!BG$101)</f>
        <v>0.26731081171978355</v>
      </c>
      <c r="BH57" s="169">
        <f>STANDARDIZE(data!BH57,data!BH$100,data!BH$101)</f>
        <v>0.43052235607481393</v>
      </c>
      <c r="BI57" s="169">
        <f>STANDARDIZE(data!BI57,data!BI$100,data!BI$101)</f>
        <v>-0.2962139389543878</v>
      </c>
      <c r="BJ57" s="169">
        <f>STANDARDIZE(data!BJ57,data!BJ$100,data!BJ$101)</f>
        <v>-0.50490516743500191</v>
      </c>
      <c r="BK57" s="169">
        <f>STANDARDIZE(data!BK57,data!BK$100,data!BK$101)</f>
        <v>0.10482848367159557</v>
      </c>
    </row>
    <row r="58" spans="1:63" x14ac:dyDescent="0.3">
      <c r="A58" s="39">
        <v>1975</v>
      </c>
      <c r="B58" s="65">
        <f>STANDARDIZE(data!B58,data!B$100,data!B$101)</f>
        <v>0.50837188989309123</v>
      </c>
      <c r="C58" s="65">
        <f>STANDARDIZE(data!C58,data!C$100,data!C$101)</f>
        <v>4.6130217586548374E-2</v>
      </c>
      <c r="D58" s="95">
        <f>STANDARDIZE(data!D58,data!D$100,data!D$101)</f>
        <v>0.27017073118986368</v>
      </c>
      <c r="E58" s="96">
        <f>STANDARDIZE(data!E58,data!E$100,data!E$101)</f>
        <v>0.55997935541122823</v>
      </c>
      <c r="F58" s="96">
        <f>STANDARDIZE(data!F58,data!F$100,data!F$101)</f>
        <v>0.68073730605265004</v>
      </c>
      <c r="G58" s="96">
        <f>STANDARDIZE(data!G58,data!G$100,data!G$101)</f>
        <v>0.41363461179645711</v>
      </c>
      <c r="H58" s="96">
        <f>STANDARDIZE(data!H58,data!H$100,data!H$101)</f>
        <v>0.44165655493403999</v>
      </c>
      <c r="I58" s="92">
        <f>STANDARDIZE(data!I58,data!I$100,data!I$101)</f>
        <v>0.90539227825968405</v>
      </c>
      <c r="J58" s="92">
        <f>STANDARDIZE(data!J58,data!J$100,data!J$101)</f>
        <v>0.119354414124181</v>
      </c>
      <c r="K58" s="112">
        <f>STANDARDIZE(data!K58,data!K$100,data!K$101)</f>
        <v>-0.55910364764028619</v>
      </c>
      <c r="L58" s="63">
        <f>STANDARDIZE(data!L58,data!L$100,data!L$101)</f>
        <v>0.15123796347161769</v>
      </c>
      <c r="M58" s="63">
        <f>STANDARDIZE(data!M58,data!M$100,data!M$101)</f>
        <v>0.19449649811834172</v>
      </c>
      <c r="N58" s="30">
        <f>STANDARDIZE(data!N58,data!N$100,data!N$101)</f>
        <v>-0.26823069778556063</v>
      </c>
      <c r="O58" s="64">
        <f>STANDARDIZE(data!O58,data!O$100,data!O$101)</f>
        <v>-0.19185880035255973</v>
      </c>
      <c r="P58" s="30">
        <f>STANDARDIZE(data!P58,data!P$100,data!P$101)</f>
        <v>-0.29036742785106434</v>
      </c>
      <c r="Q58" s="30">
        <f>STANDARDIZE(data!Q58,data!Q$100,data!Q$101)</f>
        <v>-0.30934473771571691</v>
      </c>
      <c r="R58" s="30">
        <f>STANDARDIZE(data!R58,data!R$100,data!R$101)</f>
        <v>-0.37571123694401348</v>
      </c>
      <c r="S58" s="30">
        <f>STANDARDIZE(data!S58,data!S$100,data!S$101)</f>
        <v>-0.25869380397826658</v>
      </c>
      <c r="T58" s="30">
        <f>STANDARDIZE(data!T58,data!T$100,data!T$101)</f>
        <v>-0.17538679319484118</v>
      </c>
      <c r="U58" s="30">
        <f>STANDARDIZE(data!U58,data!U$100,data!U$101)</f>
        <v>-0.15286485060860977</v>
      </c>
      <c r="V58" s="64">
        <f>STANDARDIZE(data!V58,data!V$100,data!V$101)</f>
        <v>-0.31980652769589274</v>
      </c>
      <c r="W58" s="30">
        <f>STANDARDIZE(data!W58,data!W$100,data!W$101)</f>
        <v>-0.31142752118457612</v>
      </c>
      <c r="X58" s="30">
        <f>STANDARDIZE(data!X58,data!X$100,data!X$101)</f>
        <v>-0.32687506566895042</v>
      </c>
      <c r="Y58" s="30">
        <f>STANDARDIZE(data!Y58,data!Y$100,data!Y$101)</f>
        <v>-0.15583411578469802</v>
      </c>
      <c r="Z58" s="30">
        <f>STANDARDIZE(data!Z58,data!Z$100,data!Z$101)</f>
        <v>-0.23656112602798243</v>
      </c>
      <c r="AA58" s="30">
        <f>STANDARDIZE(data!AA58,data!AA$100,data!AA$101)</f>
        <v>-0.2714672947045435</v>
      </c>
      <c r="AB58" s="103">
        <f>STANDARDIZE(data!AB58,data!AB$100,data!AB$101)</f>
        <v>-0.62587675954897914</v>
      </c>
      <c r="AC58" s="104">
        <f>STANDARDIZE(data!AC58,data!AC$100,data!AC$101)</f>
        <v>-3.9839190257560692E-2</v>
      </c>
      <c r="AD58" s="103">
        <f>STANDARDIZE(data!AD58,data!AD$100,data!AD$101)</f>
        <v>-0.80768250517392026</v>
      </c>
      <c r="AE58" s="104">
        <f>STANDARDIZE(data!AE58,data!AE$100,data!AE$101)</f>
        <v>0.12438586294090997</v>
      </c>
      <c r="AF58" s="103">
        <f>STANDARDIZE(data!AF58,data!AF$100,data!AF$101)</f>
        <v>-0.80622418800229034</v>
      </c>
      <c r="AG58" s="105">
        <f>STANDARDIZE(data!AG58,data!AG$100,data!AG$101)</f>
        <v>-0.44672309237830488</v>
      </c>
      <c r="AH58" s="58">
        <f>STANDARDIZE(data!AH58,data!AH$100,data!AH$101)</f>
        <v>-0.34179063249630715</v>
      </c>
      <c r="AI58" s="58">
        <f>STANDARDIZE(data!AI58,data!AI$100,data!AI$101)</f>
        <v>-0.62359892891717184</v>
      </c>
      <c r="AJ58" s="129">
        <f>STANDARDIZE(data!AJ58,data!AJ$100,data!AJ$101)</f>
        <v>0.53400473835928641</v>
      </c>
      <c r="AK58" s="19">
        <f>STANDARDIZE(data!AK58,data!AK$100,data!AK$101)</f>
        <v>-1.004881736123989</v>
      </c>
      <c r="AL58" s="109">
        <f>STANDARDIZE(data!AL58,data!AL$100,data!AL$101)</f>
        <v>2.3874258321290896E-2</v>
      </c>
      <c r="AM58" s="129">
        <f>STANDARDIZE(data!AM58,data!AM$100,data!AM$101)</f>
        <v>-0.68977533911471844</v>
      </c>
      <c r="AN58" s="19">
        <f>STANDARDIZE(data!AN58,data!AN$100,data!AN$101)</f>
        <v>9.4009222060702322E-2</v>
      </c>
      <c r="AO58" s="42">
        <f>STANDARDIZE(data!AO58,data!AO$100,data!AO$101)</f>
        <v>0.45341185641351783</v>
      </c>
      <c r="AP58" s="58">
        <f>STANDARDIZE(data!AP58,data!AP$100,data!AP$101)</f>
        <v>0.28504745163056139</v>
      </c>
      <c r="AQ58" s="19">
        <f>STANDARDIZE(data!AQ58,data!AQ$100,data!AQ$101)</f>
        <v>-0.1905299446407317</v>
      </c>
      <c r="AR58" s="111">
        <f>STANDARDIZE(data!AR58,data!AR$100,data!AR$101)</f>
        <v>-0.7628521406252603</v>
      </c>
      <c r="AS58" s="70">
        <f>STANDARDIZE(data!AS58,data!AS$100,data!AS$101)</f>
        <v>1.1846388710615223</v>
      </c>
      <c r="AT58" s="70">
        <f>STANDARDIZE(data!AT58,data!AT$100,data!AT$101)</f>
        <v>-0.42176950611102687</v>
      </c>
      <c r="AU58" s="70">
        <f>STANDARDIZE(data!AU58,data!AU$100,data!AU$101)</f>
        <v>-0.49299482759436564</v>
      </c>
      <c r="AV58" s="70">
        <f>STANDARDIZE(data!AV58,data!AV$100,data!AV$101)</f>
        <v>-0.11680141195767053</v>
      </c>
      <c r="AW58" s="70">
        <f>STANDARDIZE(data!AW58,data!AW$100,data!AW$101)</f>
        <v>-0.59909061646077755</v>
      </c>
      <c r="AX58" s="70">
        <f>STANDARDIZE(data!AX58,data!AX$100,data!AX$101)</f>
        <v>0.37709795581347161</v>
      </c>
      <c r="AY58" s="70">
        <f>STANDARDIZE(data!AY58,data!AY$100,data!AY$101)</f>
        <v>0.40750882417294326</v>
      </c>
      <c r="AZ58" s="70">
        <f>STANDARDIZE(data!AZ58,data!AZ$100,data!AZ$101)</f>
        <v>-0.52755013628030456</v>
      </c>
      <c r="BA58" s="168">
        <f>STANDARDIZE(data!BA58,data!BA$100,data!BA$101)</f>
        <v>-0.35700882871253709</v>
      </c>
      <c r="BB58" s="169">
        <f>STANDARDIZE(data!BB58,data!BB$100,data!BB$101)</f>
        <v>0.29993020310139057</v>
      </c>
      <c r="BC58" s="169">
        <f>STANDARDIZE(data!BC58,data!BC$100,data!BC$101)</f>
        <v>-0.30933710776157486</v>
      </c>
      <c r="BD58" s="169">
        <f>STANDARDIZE(data!BD58,data!BD$100,data!BD$101)</f>
        <v>-0.2806315551574215</v>
      </c>
      <c r="BE58" s="169">
        <f>STANDARDIZE(data!BE58,data!BE$100,data!BE$101)</f>
        <v>0.35162087519839952</v>
      </c>
      <c r="BF58" s="169">
        <f>STANDARDIZE(data!BF58,data!BF$100,data!BF$101)</f>
        <v>-0.36074019490652004</v>
      </c>
      <c r="BG58" s="169">
        <f>STANDARDIZE(data!BG58,data!BG$100,data!BG$101)</f>
        <v>5.1494607203063578E-2</v>
      </c>
      <c r="BH58" s="169">
        <f>STANDARDIZE(data!BH58,data!BH$100,data!BH$101)</f>
        <v>0.58555227798935061</v>
      </c>
      <c r="BI58" s="169">
        <f>STANDARDIZE(data!BI58,data!BI$100,data!BI$101)</f>
        <v>-0.2962139389543878</v>
      </c>
      <c r="BJ58" s="169">
        <f>STANDARDIZE(data!BJ58,data!BJ$100,data!BJ$101)</f>
        <v>-0.25963141335947193</v>
      </c>
      <c r="BK58" s="169">
        <f>STANDARDIZE(data!BK58,data!BK$100,data!BK$101)</f>
        <v>0.10482848367159557</v>
      </c>
    </row>
    <row r="59" spans="1:63" x14ac:dyDescent="0.3">
      <c r="A59" s="39">
        <v>1976</v>
      </c>
      <c r="B59" s="65">
        <f>STANDARDIZE(data!B59,data!B$100,data!B$101)</f>
        <v>0.5260349525517739</v>
      </c>
      <c r="C59" s="65">
        <f>STANDARDIZE(data!C59,data!C$100,data!C$101)</f>
        <v>5.4336676871205289E-2</v>
      </c>
      <c r="D59" s="95">
        <f>STANDARDIZE(data!D59,data!D$100,data!D$101)</f>
        <v>0.58937685375233662</v>
      </c>
      <c r="E59" s="96">
        <f>STANDARDIZE(data!E59,data!E$100,data!E$101)</f>
        <v>0.95383811906284399</v>
      </c>
      <c r="F59" s="96">
        <f>STANDARDIZE(data!F59,data!F$100,data!F$101)</f>
        <v>0.9031277002925534</v>
      </c>
      <c r="G59" s="96">
        <f>STANDARDIZE(data!G59,data!G$100,data!G$101)</f>
        <v>0.41363461179645711</v>
      </c>
      <c r="H59" s="96">
        <f>STANDARDIZE(data!H59,data!H$100,data!H$101)</f>
        <v>0.49441602024019993</v>
      </c>
      <c r="I59" s="92">
        <f>STANDARDIZE(data!I59,data!I$100,data!I$101)</f>
        <v>0.61643729583638063</v>
      </c>
      <c r="J59" s="92">
        <f>STANDARDIZE(data!J59,data!J$100,data!J$101)</f>
        <v>0.20503327297017165</v>
      </c>
      <c r="K59" s="112">
        <f>STANDARDIZE(data!K59,data!K$100,data!K$101)</f>
        <v>-0.55910364764028619</v>
      </c>
      <c r="L59" s="63">
        <f>STANDARDIZE(data!L59,data!L$100,data!L$101)</f>
        <v>0.22460920199076664</v>
      </c>
      <c r="M59" s="63">
        <f>STANDARDIZE(data!M59,data!M$100,data!M$101)</f>
        <v>0.25267101805508763</v>
      </c>
      <c r="N59" s="30">
        <f>STANDARDIZE(data!N59,data!N$100,data!N$101)</f>
        <v>-0.24802204086957003</v>
      </c>
      <c r="O59" s="64">
        <f>STANDARDIZE(data!O59,data!O$100,data!O$101)</f>
        <v>-0.18659411717079982</v>
      </c>
      <c r="P59" s="30">
        <f>STANDARDIZE(data!P59,data!P$100,data!P$101)</f>
        <v>-0.23958675957378867</v>
      </c>
      <c r="Q59" s="30">
        <f>STANDARDIZE(data!Q59,data!Q$100,data!Q$101)</f>
        <v>-0.27969089301991329</v>
      </c>
      <c r="R59" s="30">
        <f>STANDARDIZE(data!R59,data!R$100,data!R$101)</f>
        <v>-7.283667750366854E-2</v>
      </c>
      <c r="S59" s="30">
        <f>STANDARDIZE(data!S59,data!S$100,data!S$101)</f>
        <v>-0.15738246420283628</v>
      </c>
      <c r="T59" s="30">
        <f>STANDARDIZE(data!T59,data!T$100,data!T$101)</f>
        <v>-0.1350874886711777</v>
      </c>
      <c r="U59" s="30">
        <f>STANDARDIZE(data!U59,data!U$100,data!U$101)</f>
        <v>-6.8933484856347205E-2</v>
      </c>
      <c r="V59" s="64">
        <f>STANDARDIZE(data!V59,data!V$100,data!V$101)</f>
        <v>-0.28465119949471113</v>
      </c>
      <c r="W59" s="30">
        <f>STANDARDIZE(data!W59,data!W$100,data!W$101)</f>
        <v>-0.28798553950227024</v>
      </c>
      <c r="X59" s="30">
        <f>STANDARDIZE(data!X59,data!X$100,data!X$101)</f>
        <v>-0.29356051904284886</v>
      </c>
      <c r="Y59" s="30">
        <f>STANDARDIZE(data!Y59,data!Y$100,data!Y$101)</f>
        <v>-0.26606992128801338</v>
      </c>
      <c r="Z59" s="30">
        <f>STANDARDIZE(data!Z59,data!Z$100,data!Z$101)</f>
        <v>-0.21315312452370289</v>
      </c>
      <c r="AA59" s="30">
        <f>STANDARDIZE(data!AA59,data!AA$100,data!AA$101)</f>
        <v>-0.22885520634812323</v>
      </c>
      <c r="AB59" s="103">
        <f>STANDARDIZE(data!AB59,data!AB$100,data!AB$101)</f>
        <v>-0.74680228286718575</v>
      </c>
      <c r="AC59" s="104">
        <f>STANDARDIZE(data!AC59,data!AC$100,data!AC$101)</f>
        <v>-0.15194567027978548</v>
      </c>
      <c r="AD59" s="103">
        <f>STANDARDIZE(data!AD59,data!AD$100,data!AD$101)</f>
        <v>-0.84111298727554151</v>
      </c>
      <c r="AE59" s="104">
        <f>STANDARDIZE(data!AE59,data!AE$100,data!AE$101)</f>
        <v>0.10934011562306184</v>
      </c>
      <c r="AF59" s="103">
        <f>STANDARDIZE(data!AF59,data!AF$100,data!AF$101)</f>
        <v>-0.85539483516325854</v>
      </c>
      <c r="AG59" s="105">
        <f>STANDARDIZE(data!AG59,data!AG$100,data!AG$101)</f>
        <v>-0.36902168080744679</v>
      </c>
      <c r="AH59" s="58">
        <f>STANDARDIZE(data!AH59,data!AH$100,data!AH$101)</f>
        <v>-0.32111204057581394</v>
      </c>
      <c r="AI59" s="58">
        <f>STANDARDIZE(data!AI59,data!AI$100,data!AI$101)</f>
        <v>-0.61111032473794791</v>
      </c>
      <c r="AJ59" s="129">
        <f>STANDARDIZE(data!AJ59,data!AJ$100,data!AJ$101)</f>
        <v>0.50589141076747302</v>
      </c>
      <c r="AK59" s="19">
        <f>STANDARDIZE(data!AK59,data!AK$100,data!AK$101)</f>
        <v>-1.0148520869661097</v>
      </c>
      <c r="AL59" s="109">
        <f>STANDARDIZE(data!AL59,data!AL$100,data!AL$101)</f>
        <v>4.8068077643076905E-2</v>
      </c>
      <c r="AM59" s="129">
        <f>STANDARDIZE(data!AM59,data!AM$100,data!AM$101)</f>
        <v>-0.70508263902186274</v>
      </c>
      <c r="AN59" s="19">
        <f>STANDARDIZE(data!AN59,data!AN$100,data!AN$101)</f>
        <v>0.12680981400353294</v>
      </c>
      <c r="AO59" s="42">
        <f>STANDARDIZE(data!AO59,data!AO$100,data!AO$101)</f>
        <v>0.47524831168629017</v>
      </c>
      <c r="AP59" s="58">
        <f>STANDARDIZE(data!AP59,data!AP$100,data!AP$101)</f>
        <v>0.28504745163056139</v>
      </c>
      <c r="AQ59" s="19">
        <f>STANDARDIZE(data!AQ59,data!AQ$100,data!AQ$101)</f>
        <v>-0.1905299446407317</v>
      </c>
      <c r="AR59" s="111">
        <f>STANDARDIZE(data!AR59,data!AR$100,data!AR$101)</f>
        <v>-0.78489389610625848</v>
      </c>
      <c r="AS59" s="70">
        <f>STANDARDIZE(data!AS59,data!AS$100,data!AS$101)</f>
        <v>0.8512740792101462</v>
      </c>
      <c r="AT59" s="70">
        <f>STANDARDIZE(data!AT59,data!AT$100,data!AT$101)</f>
        <v>-1.1012858930375338</v>
      </c>
      <c r="AU59" s="70">
        <f>STANDARDIZE(data!AU59,data!AU$100,data!AU$101)</f>
        <v>-0.68732759319256287</v>
      </c>
      <c r="AV59" s="70">
        <f>STANDARDIZE(data!AV59,data!AV$100,data!AV$101)</f>
        <v>-0.89504613392143051</v>
      </c>
      <c r="AW59" s="70">
        <f>STANDARDIZE(data!AW59,data!AW$100,data!AW$101)</f>
        <v>-0.54318545439357002</v>
      </c>
      <c r="AX59" s="70">
        <f>STANDARDIZE(data!AX59,data!AX$100,data!AX$101)</f>
        <v>0.37709795581347161</v>
      </c>
      <c r="AY59" s="70">
        <f>STANDARDIZE(data!AY59,data!AY$100,data!AY$101)</f>
        <v>0.35400151192838597</v>
      </c>
      <c r="AZ59" s="70">
        <f>STANDARDIZE(data!AZ59,data!AZ$100,data!AZ$101)</f>
        <v>-0.48961086734954673</v>
      </c>
      <c r="BA59" s="168">
        <f>STANDARDIZE(data!BA59,data!BA$100,data!BA$101)</f>
        <v>-0.33147043448187574</v>
      </c>
      <c r="BB59" s="169">
        <f>STANDARDIZE(data!BB59,data!BB$100,data!BB$101)</f>
        <v>7.8586843248475979E-2</v>
      </c>
      <c r="BC59" s="169">
        <f>STANDARDIZE(data!BC59,data!BC$100,data!BC$101)</f>
        <v>-3.6803411495022857E-3</v>
      </c>
      <c r="BD59" s="169">
        <f>STANDARDIZE(data!BD59,data!BD$100,data!BD$101)</f>
        <v>-0.3398463686565924</v>
      </c>
      <c r="BE59" s="169">
        <f>STANDARDIZE(data!BE59,data!BE$100,data!BE$101)</f>
        <v>0.168266774582326</v>
      </c>
      <c r="BF59" s="169">
        <f>STANDARDIZE(data!BF59,data!BF$100,data!BF$101)</f>
        <v>-0.45481936304702447</v>
      </c>
      <c r="BG59" s="169">
        <f>STANDARDIZE(data!BG59,data!BG$100,data!BG$101)</f>
        <v>0.35223848479349285</v>
      </c>
      <c r="BH59" s="169">
        <f>STANDARDIZE(data!BH59,data!BH$100,data!BH$101)</f>
        <v>0.61735328761284558</v>
      </c>
      <c r="BI59" s="169">
        <f>STANDARDIZE(data!BI59,data!BI$100,data!BI$101)</f>
        <v>-0.2962139389543878</v>
      </c>
      <c r="BJ59" s="169">
        <f>STANDARDIZE(data!BJ59,data!BJ$100,data!BJ$101)</f>
        <v>-0.22979275714590375</v>
      </c>
      <c r="BK59" s="169">
        <f>STANDARDIZE(data!BK59,data!BK$100,data!BK$101)</f>
        <v>0.10482848367159557</v>
      </c>
    </row>
    <row r="60" spans="1:63" x14ac:dyDescent="0.3">
      <c r="A60" s="39">
        <v>1977</v>
      </c>
      <c r="B60" s="65">
        <f>STANDARDIZE(data!B60,data!B$100,data!B$101)</f>
        <v>0.54369801521045658</v>
      </c>
      <c r="C60" s="65">
        <f>STANDARDIZE(data!C60,data!C$100,data!C$101)</f>
        <v>6.3122506152071503E-2</v>
      </c>
      <c r="D60" s="95">
        <f>STANDARDIZE(data!D60,data!D$100,data!D$101)</f>
        <v>0.48072095076938798</v>
      </c>
      <c r="E60" s="96">
        <f>STANDARDIZE(data!E60,data!E$100,data!E$101)</f>
        <v>0.77784137993228042</v>
      </c>
      <c r="F60" s="96">
        <f>STANDARDIZE(data!F60,data!F$100,data!F$101)</f>
        <v>0.99021623963830829</v>
      </c>
      <c r="G60" s="96">
        <f>STANDARDIZE(data!G60,data!G$100,data!G$101)</f>
        <v>0.41363461179645711</v>
      </c>
      <c r="H60" s="96">
        <f>STANDARDIZE(data!H60,data!H$100,data!H$101)</f>
        <v>0.52958899711097329</v>
      </c>
      <c r="I60" s="94">
        <f>STANDARDIZE(data!I60,data!I$100,data!I$101)</f>
        <v>1.6759388980551599</v>
      </c>
      <c r="J60" s="94">
        <f>STANDARDIZE(data!J60,data!J$100,data!J$101)</f>
        <v>0.27790959626916023</v>
      </c>
      <c r="K60" s="112">
        <f>STANDARDIZE(data!K60,data!K$100,data!K$101)</f>
        <v>-0.55910364764028619</v>
      </c>
      <c r="L60" s="63">
        <f>STANDARDIZE(data!L60,data!L$100,data!L$101)</f>
        <v>0.27214408618181318</v>
      </c>
      <c r="M60" s="63">
        <f>STANDARDIZE(data!M60,data!M$100,data!M$101)</f>
        <v>0.28389445920929235</v>
      </c>
      <c r="N60" s="30">
        <f>STANDARDIZE(data!N60,data!N$100,data!N$101)</f>
        <v>-0.22130745960726519</v>
      </c>
      <c r="O60" s="64">
        <f>STANDARDIZE(data!O60,data!O$100,data!O$101)</f>
        <v>-0.14380636719401665</v>
      </c>
      <c r="P60" s="30">
        <f>STANDARDIZE(data!P60,data!P$100,data!P$101)</f>
        <v>-0.19027820485902208</v>
      </c>
      <c r="Q60" s="30">
        <f>STANDARDIZE(data!Q60,data!Q$100,data!Q$101)</f>
        <v>-0.24064079094873836</v>
      </c>
      <c r="R60" s="30">
        <f>STANDARDIZE(data!R60,data!R$100,data!R$101)</f>
        <v>9.2733622357552614E-2</v>
      </c>
      <c r="S60" s="30">
        <f>STANDARDIZE(data!S60,data!S$100,data!S$101)</f>
        <v>-5.6604931812904997E-2</v>
      </c>
      <c r="T60" s="30">
        <f>STANDARDIZE(data!T60,data!T$100,data!T$101)</f>
        <v>-7.3563854223425457E-2</v>
      </c>
      <c r="U60" s="30">
        <f>STANDARDIZE(data!U60,data!U$100,data!U$101)</f>
        <v>1.3565233191929243E-2</v>
      </c>
      <c r="V60" s="64">
        <f>STANDARDIZE(data!V60,data!V$100,data!V$101)</f>
        <v>-0.19877225018406733</v>
      </c>
      <c r="W60" s="30">
        <f>STANDARDIZE(data!W60,data!W$100,data!W$101)</f>
        <v>-0.26609362673763165</v>
      </c>
      <c r="X60" s="30">
        <f>STANDARDIZE(data!X60,data!X$100,data!X$101)</f>
        <v>-0.24925106466981228</v>
      </c>
      <c r="Y60" s="30">
        <f>STANDARDIZE(data!Y60,data!Y$100,data!Y$101)</f>
        <v>-0.42661314405134576</v>
      </c>
      <c r="Z60" s="30">
        <f>STANDARDIZE(data!Z60,data!Z$100,data!Z$101)</f>
        <v>-0.1873173760480577</v>
      </c>
      <c r="AA60" s="30">
        <f>STANDARDIZE(data!AA60,data!AA$100,data!AA$101)</f>
        <v>-0.16594525471023649</v>
      </c>
      <c r="AB60" s="103">
        <f>STANDARDIZE(data!AB60,data!AB$100,data!AB$101)</f>
        <v>-0.75567933203558191</v>
      </c>
      <c r="AC60" s="104">
        <f>STANDARDIZE(data!AC60,data!AC$100,data!AC$101)</f>
        <v>-0.10555813112375673</v>
      </c>
      <c r="AD60" s="103">
        <f>STANDARDIZE(data!AD60,data!AD$100,data!AD$101)</f>
        <v>-0.85743297345993641</v>
      </c>
      <c r="AE60" s="104">
        <f>STANDARDIZE(data!AE60,data!AE$100,data!AE$101)</f>
        <v>0.16153100768677231</v>
      </c>
      <c r="AF60" s="103">
        <f>STANDARDIZE(data!AF60,data!AF$100,data!AF$101)</f>
        <v>-0.59480209055738709</v>
      </c>
      <c r="AG60" s="105">
        <f>STANDARDIZE(data!AG60,data!AG$100,data!AG$101)</f>
        <v>-5.006456085279571E-2</v>
      </c>
      <c r="AH60" s="58">
        <f>STANDARDIZE(data!AH60,data!AH$100,data!AH$101)</f>
        <v>-0.29698704987854757</v>
      </c>
      <c r="AI60" s="58">
        <f>STANDARDIZE(data!AI60,data!AI$100,data!AI$101)</f>
        <v>-0.60278464816882793</v>
      </c>
      <c r="AJ60" s="129">
        <f>STANDARDIZE(data!AJ60,data!AJ$100,data!AJ$101)</f>
        <v>0.54806140215519283</v>
      </c>
      <c r="AK60" s="19">
        <f>STANDARDIZE(data!AK60,data!AK$100,data!AK$101)</f>
        <v>-1.0648598964188918</v>
      </c>
      <c r="AL60" s="109">
        <f>STANDARDIZE(data!AL60,data!AL$100,data!AL$101)</f>
        <v>8.1037117793248611E-2</v>
      </c>
      <c r="AM60" s="129">
        <f>STANDARDIZE(data!AM60,data!AM$100,data!AM$101)</f>
        <v>-0.72038993892900705</v>
      </c>
      <c r="AN60" s="19">
        <f>STANDARDIZE(data!AN60,data!AN$100,data!AN$101)</f>
        <v>0.16507726518309543</v>
      </c>
      <c r="AO60" s="42">
        <f>STANDARDIZE(data!AO60,data!AO$100,data!AO$101)</f>
        <v>0.50072423869217997</v>
      </c>
      <c r="AP60" s="58">
        <f>STANDARDIZE(data!AP60,data!AP$100,data!AP$101)</f>
        <v>0.34992707925707162</v>
      </c>
      <c r="AQ60" s="19">
        <f>STANDARDIZE(data!AQ60,data!AQ$100,data!AQ$101)</f>
        <v>-0.26702116658846337</v>
      </c>
      <c r="AR60" s="111">
        <f>STANDARDIZE(data!AR60,data!AR$100,data!AR$101)</f>
        <v>-0.78246071530640815</v>
      </c>
      <c r="AS60" s="70">
        <f>STANDARDIZE(data!AS60,data!AS$100,data!AS$101)</f>
        <v>0.14570587898101903</v>
      </c>
      <c r="AT60" s="70">
        <f>STANDARDIZE(data!AT60,data!AT$100,data!AT$101)</f>
        <v>-1.150685307272902</v>
      </c>
      <c r="AU60" s="70">
        <f>STANDARDIZE(data!AU60,data!AU$100,data!AU$101)</f>
        <v>-0.70105280643484447</v>
      </c>
      <c r="AV60" s="70">
        <f>STANDARDIZE(data!AV60,data!AV$100,data!AV$101)</f>
        <v>-0.81205105125277421</v>
      </c>
      <c r="AW60" s="70">
        <f>STANDARDIZE(data!AW60,data!AW$100,data!AW$101)</f>
        <v>-0.54318545439357002</v>
      </c>
      <c r="AX60" s="70">
        <f>STANDARDIZE(data!AX60,data!AX$100,data!AX$101)</f>
        <v>0.37709795581347161</v>
      </c>
      <c r="AY60" s="70">
        <f>STANDARDIZE(data!AY60,data!AY$100,data!AY$101)</f>
        <v>0.29186398803148172</v>
      </c>
      <c r="AZ60" s="70">
        <f>STANDARDIZE(data!AZ60,data!AZ$100,data!AZ$101)</f>
        <v>-0.45383955664340375</v>
      </c>
      <c r="BA60" s="168">
        <f>STANDARDIZE(data!BA60,data!BA$100,data!BA$101)</f>
        <v>-0.29666757055390697</v>
      </c>
      <c r="BB60" s="169">
        <f>STANDARDIZE(data!BB60,data!BB$100,data!BB$101)</f>
        <v>4.370849563528971E-2</v>
      </c>
      <c r="BC60" s="169">
        <f>STANDARDIZE(data!BC60,data!BC$100,data!BC$101)</f>
        <v>0.32316055780202119</v>
      </c>
      <c r="BD60" s="169">
        <f>STANDARDIZE(data!BD60,data!BD$100,data!BD$101)</f>
        <v>-0.19541999426837067</v>
      </c>
      <c r="BE60" s="169">
        <f>STANDARDIZE(data!BE60,data!BE$100,data!BE$101)</f>
        <v>0.14728046186120902</v>
      </c>
      <c r="BF60" s="169">
        <f>STANDARDIZE(data!BF60,data!BF$100,data!BF$101)</f>
        <v>-0.41629170371329416</v>
      </c>
      <c r="BG60" s="169">
        <f>STANDARDIZE(data!BG60,data!BG$100,data!BG$101)</f>
        <v>0.6809585370434974</v>
      </c>
      <c r="BH60" s="169">
        <f>STANDARDIZE(data!BH60,data!BH$100,data!BH$101)</f>
        <v>0.64946007617502755</v>
      </c>
      <c r="BI60" s="169">
        <f>STANDARDIZE(data!BI60,data!BI$100,data!BI$101)</f>
        <v>-0.2962139389543878</v>
      </c>
      <c r="BJ60" s="169">
        <f>STANDARDIZE(data!BJ60,data!BJ$100,data!BJ$101)</f>
        <v>-0.2763410608390699</v>
      </c>
      <c r="BK60" s="169">
        <f>STANDARDIZE(data!BK60,data!BK$100,data!BK$101)</f>
        <v>0.10482848367159557</v>
      </c>
    </row>
    <row r="61" spans="1:63" x14ac:dyDescent="0.3">
      <c r="A61" s="39">
        <v>1978</v>
      </c>
      <c r="B61" s="65">
        <f>STANDARDIZE(data!B61,data!B$100,data!B$101)</f>
        <v>0.59668720318650503</v>
      </c>
      <c r="C61" s="65">
        <f>STANDARDIZE(data!C61,data!C$100,data!C$101)</f>
        <v>7.1878132791203461E-2</v>
      </c>
      <c r="D61" s="95">
        <f>STANDARDIZE(data!D61,data!D$100,data!D$101)</f>
        <v>0.94266282007393831</v>
      </c>
      <c r="E61" s="96">
        <f>STANDARDIZE(data!E61,data!E$100,data!E$101)</f>
        <v>1.3734600046941834</v>
      </c>
      <c r="F61" s="96">
        <f>STANDARDIZE(data!F61,data!F$100,data!F$101)</f>
        <v>1.1716204776719934</v>
      </c>
      <c r="G61" s="96">
        <f>STANDARDIZE(data!G61,data!G$100,data!G$101)</f>
        <v>0.41363461179645711</v>
      </c>
      <c r="H61" s="96">
        <f>STANDARDIZE(data!H61,data!H$100,data!H$101)</f>
        <v>0.56476197398174655</v>
      </c>
      <c r="I61" s="94">
        <f>STANDARDIZE(data!I61,data!I$100,data!I$101)</f>
        <v>2.0612122079528978</v>
      </c>
      <c r="J61" s="94">
        <f>STANDARDIZE(data!J61,data!J$100,data!J$101)</f>
        <v>0.39027462843146549</v>
      </c>
      <c r="K61" s="112">
        <f>STANDARDIZE(data!K61,data!K$100,data!K$101)</f>
        <v>-0.55910364764028619</v>
      </c>
      <c r="L61" s="63">
        <f>STANDARDIZE(data!L61,data!L$100,data!L$101)</f>
        <v>0.34248719421910062</v>
      </c>
      <c r="M61" s="63">
        <f>STANDARDIZE(data!M61,data!M$100,data!M$101)</f>
        <v>0.31389533520367496</v>
      </c>
      <c r="N61" s="30">
        <f>STANDARDIZE(data!N61,data!N$100,data!N$101)</f>
        <v>-0.14766563205494143</v>
      </c>
      <c r="O61" s="64">
        <f>STANDARDIZE(data!O61,data!O$100,data!O$101)</f>
        <v>-6.3083748926984179E-2</v>
      </c>
      <c r="P61" s="30">
        <f>STANDARDIZE(data!P61,data!P$100,data!P$101)</f>
        <v>-0.15080574152426909</v>
      </c>
      <c r="Q61" s="30">
        <f>STANDARDIZE(data!Q61,data!Q$100,data!Q$101)</f>
        <v>-0.19555439105975853</v>
      </c>
      <c r="R61" s="30">
        <f>STANDARDIZE(data!R61,data!R$100,data!R$101)</f>
        <v>0.10283181515583573</v>
      </c>
      <c r="S61" s="30">
        <f>STANDARDIZE(data!S61,data!S$100,data!S$101)</f>
        <v>2.0957382201895143E-2</v>
      </c>
      <c r="T61" s="30">
        <f>STANDARDIZE(data!T61,data!T$100,data!T$101)</f>
        <v>-2.6447335205719148E-3</v>
      </c>
      <c r="U61" s="30">
        <f>STANDARDIZE(data!U61,data!U$100,data!U$101)</f>
        <v>0.1356952295322173</v>
      </c>
      <c r="V61" s="64">
        <f>STANDARDIZE(data!V61,data!V$100,data!V$101)</f>
        <v>-9.9898312431926317E-2</v>
      </c>
      <c r="W61" s="30">
        <f>STANDARDIZE(data!W61,data!W$100,data!W$101)</f>
        <v>-0.1972116637347345</v>
      </c>
      <c r="X61" s="30">
        <f>STANDARDIZE(data!X61,data!X$100,data!X$101)</f>
        <v>-0.19544413929196119</v>
      </c>
      <c r="Y61" s="30">
        <f>STANDARDIZE(data!Y61,data!Y$100,data!Y$101)</f>
        <v>-0.38974415323038153</v>
      </c>
      <c r="Z61" s="30">
        <f>STANDARDIZE(data!Z61,data!Z$100,data!Z$101)</f>
        <v>-9.3473065540882416E-2</v>
      </c>
      <c r="AA61" s="30">
        <f>STANDARDIZE(data!AA61,data!AA$100,data!AA$101)</f>
        <v>-8.9710094739749668E-2</v>
      </c>
      <c r="AB61" s="103">
        <f>STANDARDIZE(data!AB61,data!AB$100,data!AB$101)</f>
        <v>-0.63893472055131517</v>
      </c>
      <c r="AC61" s="104">
        <f>STANDARDIZE(data!AC61,data!AC$100,data!AC$101)</f>
        <v>-0.14172122440563895</v>
      </c>
      <c r="AD61" s="103">
        <f>STANDARDIZE(data!AD61,data!AD$100,data!AD$101)</f>
        <v>-0.90747080199589603</v>
      </c>
      <c r="AE61" s="104">
        <f>STANDARDIZE(data!AE61,data!AE$100,data!AE$101)</f>
        <v>0.12783926058729267</v>
      </c>
      <c r="AF61" s="103">
        <f>STANDARDIZE(data!AF61,data!AF$100,data!AF$101)</f>
        <v>-0.37698277187253187</v>
      </c>
      <c r="AG61" s="105">
        <f>STANDARDIZE(data!AG61,data!AG$100,data!AG$101)</f>
        <v>0.20789852775944664</v>
      </c>
      <c r="AH61" s="58">
        <f>STANDARDIZE(data!AH61,data!AH$100,data!AH$101)</f>
        <v>0.16655617597534539</v>
      </c>
      <c r="AI61" s="58">
        <f>STANDARDIZE(data!AI61,data!AI$100,data!AI$101)</f>
        <v>-0.1482138374574915</v>
      </c>
      <c r="AJ61" s="129">
        <f>STANDARDIZE(data!AJ61,data!AJ$100,data!AJ$101)</f>
        <v>0.22827230079831534</v>
      </c>
      <c r="AK61" s="19">
        <f>STANDARDIZE(data!AK61,data!AK$100,data!AK$101)</f>
        <v>-0.18291555328201153</v>
      </c>
      <c r="AL61" s="109">
        <f>STANDARDIZE(data!AL61,data!AL$100,data!AL$101)</f>
        <v>0.13994070237124842</v>
      </c>
      <c r="AM61" s="129">
        <f>STANDARDIZE(data!AM61,data!AM$100,data!AM$101)</f>
        <v>-0.75100453874329554</v>
      </c>
      <c r="AN61" s="19">
        <f>STANDARDIZE(data!AN61,data!AN$100,data!AN$101)</f>
        <v>0.21974501233406563</v>
      </c>
      <c r="AO61" s="42">
        <f>STANDARDIZE(data!AO61,data!AO$100,data!AO$101)</f>
        <v>0.52256069396494775</v>
      </c>
      <c r="AP61" s="58">
        <f>STANDARDIZE(data!AP61,data!AP$100,data!AP$101)</f>
        <v>0.41614009445437544</v>
      </c>
      <c r="AQ61" s="19">
        <f>STANDARDIZE(data!AQ61,data!AQ$100,data!AQ$101)</f>
        <v>2.3221530894101203E-2</v>
      </c>
      <c r="AR61" s="111">
        <f>STANDARDIZE(data!AR61,data!AR$100,data!AR$101)</f>
        <v>-0.65393151776136582</v>
      </c>
      <c r="AS61" s="70">
        <f>STANDARDIZE(data!AS61,data!AS$100,data!AS$101)</f>
        <v>0.61176927729750663</v>
      </c>
      <c r="AT61" s="70">
        <f>STANDARDIZE(data!AT61,data!AT$100,data!AT$101)</f>
        <v>-0.9904116521981523</v>
      </c>
      <c r="AU61" s="70">
        <f>STANDARDIZE(data!AU61,data!AU$100,data!AU$101)</f>
        <v>-0.25696692921108688</v>
      </c>
      <c r="AV61" s="70">
        <f>STANDARDIZE(data!AV61,data!AV$100,data!AV$101)</f>
        <v>-0.6570245497954087</v>
      </c>
      <c r="AW61" s="70">
        <f>STANDARDIZE(data!AW61,data!AW$100,data!AW$101)</f>
        <v>-0.54318545439357002</v>
      </c>
      <c r="AX61" s="70">
        <f>STANDARDIZE(data!AX61,data!AX$100,data!AX$101)</f>
        <v>0.37709795581347161</v>
      </c>
      <c r="AY61" s="70">
        <f>STANDARDIZE(data!AY61,data!AY$100,data!AY$101)</f>
        <v>0.19865770218612241</v>
      </c>
      <c r="AZ61" s="70">
        <f>STANDARDIZE(data!AZ61,data!AZ$100,data!AZ$101)</f>
        <v>-0.36386929032189247</v>
      </c>
      <c r="BA61" s="168">
        <f>STANDARDIZE(data!BA61,data!BA$100,data!BA$101)</f>
        <v>-0.25710200954803547</v>
      </c>
      <c r="BB61" s="169">
        <f>STANDARDIZE(data!BB61,data!BB$100,data!BB$101)</f>
        <v>0.18188041117983664</v>
      </c>
      <c r="BC61" s="169">
        <f>STANDARDIZE(data!BC61,data!BC$100,data!BC$101)</f>
        <v>0.40184447791998035</v>
      </c>
      <c r="BD61" s="169">
        <f>STANDARDIZE(data!BD61,data!BD$100,data!BD$101)</f>
        <v>-9.2877268452733405E-2</v>
      </c>
      <c r="BE61" s="169">
        <f>STANDARDIZE(data!BE61,data!BE$100,data!BE$101)</f>
        <v>0.26325745321474953</v>
      </c>
      <c r="BF61" s="169">
        <f>STANDARDIZE(data!BF61,data!BF$100,data!BF$101)</f>
        <v>-0.34998828997617665</v>
      </c>
      <c r="BG61" s="169">
        <f>STANDARDIZE(data!BG61,data!BG$100,data!BG$101)</f>
        <v>0.75989131554729761</v>
      </c>
      <c r="BH61" s="169">
        <f>STANDARDIZE(data!BH61,data!BH$100,data!BH$101)</f>
        <v>0.64946007617502755</v>
      </c>
      <c r="BI61" s="169">
        <f>STANDARDIZE(data!BI61,data!BI$100,data!BI$101)</f>
        <v>-0.2962139389543878</v>
      </c>
      <c r="BJ61" s="169">
        <f>STANDARDIZE(data!BJ61,data!BJ$100,data!BJ$101)</f>
        <v>-0.21129279029349154</v>
      </c>
      <c r="BK61" s="169">
        <f>STANDARDIZE(data!BK61,data!BK$100,data!BK$101)</f>
        <v>0.10482848367159557</v>
      </c>
    </row>
    <row r="62" spans="1:63" x14ac:dyDescent="0.3">
      <c r="A62" s="39">
        <v>1979</v>
      </c>
      <c r="B62" s="65">
        <f>STANDARDIZE(data!B62,data!B$100,data!B$101)</f>
        <v>0.63201332850387038</v>
      </c>
      <c r="C62" s="65">
        <f>STANDARDIZE(data!C62,data!C$100,data!C$101)</f>
        <v>3.2921400511230804E-2</v>
      </c>
      <c r="D62" s="95">
        <f>STANDARDIZE(data!D62,data!D$100,data!D$101)</f>
        <v>0.72526045654345328</v>
      </c>
      <c r="E62" s="96">
        <f>STANDARDIZE(data!E62,data!E$100,data!E$101)</f>
        <v>1.10754266438521</v>
      </c>
      <c r="F62" s="96">
        <f>STANDARDIZE(data!F62,data!F$100,data!F$101)</f>
        <v>1.2249530288279866</v>
      </c>
      <c r="G62" s="96">
        <f>STANDARDIZE(data!G62,data!G$100,data!G$101)</f>
        <v>0.41363461179645711</v>
      </c>
      <c r="H62" s="96">
        <f>STANDARDIZE(data!H62,data!H$100,data!H$101)</f>
        <v>0.58234846241713323</v>
      </c>
      <c r="I62" s="94">
        <f>STANDARDIZE(data!I62,data!I$100,data!I$101)</f>
        <v>0.61643729583638063</v>
      </c>
      <c r="J62" s="94">
        <f>STANDARDIZE(data!J62,data!J$100,data!J$101)</f>
        <v>0.43560071960036051</v>
      </c>
      <c r="K62" s="112">
        <f>STANDARDIZE(data!K62,data!K$100,data!K$101)</f>
        <v>-0.55910364764028619</v>
      </c>
      <c r="L62" s="63">
        <f>STANDARDIZE(data!L62,data!L$100,data!L$101)</f>
        <v>0.30701429258094393</v>
      </c>
      <c r="M62" s="63">
        <f>STANDARDIZE(data!M62,data!M$100,data!M$101)</f>
        <v>0.28649915383532792</v>
      </c>
      <c r="N62" s="30">
        <f>STANDARDIZE(data!N62,data!N$100,data!N$101)</f>
        <v>-0.15766593487365052</v>
      </c>
      <c r="O62" s="64">
        <f>STANDARDIZE(data!O62,data!O$100,data!O$101)</f>
        <v>7.6277093123863188E-2</v>
      </c>
      <c r="P62" s="30">
        <f>STANDARDIZE(data!P62,data!P$100,data!P$101)</f>
        <v>-9.964841098644199E-2</v>
      </c>
      <c r="Q62" s="30">
        <f>STANDARDIZE(data!Q62,data!Q$100,data!Q$101)</f>
        <v>-0.11023059911504886</v>
      </c>
      <c r="R62" s="30">
        <f>STANDARDIZE(data!R62,data!R$100,data!R$101)</f>
        <v>-4.3820165334530835E-2</v>
      </c>
      <c r="S62" s="30">
        <f>STANDARDIZE(data!S62,data!S$100,data!S$101)</f>
        <v>0.14063516350867286</v>
      </c>
      <c r="T62" s="30">
        <f>STANDARDIZE(data!T62,data!T$100,data!T$101)</f>
        <v>0.1545075211716499</v>
      </c>
      <c r="U62" s="30">
        <f>STANDARDIZE(data!U62,data!U$100,data!U$101)</f>
        <v>0.24111278671045364</v>
      </c>
      <c r="V62" s="64">
        <f>STANDARDIZE(data!V62,data!V$100,data!V$101)</f>
        <v>4.0935615697892141E-2</v>
      </c>
      <c r="W62" s="30">
        <f>STANDARDIZE(data!W62,data!W$100,data!W$101)</f>
        <v>-6.5721291338292825E-2</v>
      </c>
      <c r="X62" s="30">
        <f>STANDARDIZE(data!X62,data!X$100,data!X$101)</f>
        <v>-9.2657578260928353E-2</v>
      </c>
      <c r="Y62" s="30">
        <f>STANDARDIZE(data!Y62,data!Y$100,data!Y$101)</f>
        <v>-0.34152452796671379</v>
      </c>
      <c r="Z62" s="30">
        <f>STANDARDIZE(data!Z62,data!Z$100,data!Z$101)</f>
        <v>0.10647034819408822</v>
      </c>
      <c r="AA62" s="30">
        <f>STANDARDIZE(data!AA62,data!AA$100,data!AA$101)</f>
        <v>7.5040409137725736E-2</v>
      </c>
      <c r="AB62" s="103">
        <f>STANDARDIZE(data!AB62,data!AB$100,data!AB$101)</f>
        <v>-0.38648381988072816</v>
      </c>
      <c r="AC62" s="104">
        <f>STANDARDIZE(data!AC62,data!AC$100,data!AC$101)</f>
        <v>-9.5325767872876513E-2</v>
      </c>
      <c r="AD62" s="103">
        <f>STANDARDIZE(data!AD62,data!AD$100,data!AD$101)</f>
        <v>-0.87995736460958784</v>
      </c>
      <c r="AE62" s="104">
        <f>STANDARDIZE(data!AE62,data!AE$100,data!AE$101)</f>
        <v>9.8655353079009536E-2</v>
      </c>
      <c r="AF62" s="103">
        <f>STANDARDIZE(data!AF62,data!AF$100,data!AF$101)</f>
        <v>-0.4159263226481793</v>
      </c>
      <c r="AG62" s="105">
        <f>STANDARDIZE(data!AG62,data!AG$100,data!AG$101)</f>
        <v>0.14798134933719373</v>
      </c>
      <c r="AH62" s="58">
        <f>STANDARDIZE(data!AH62,data!AH$100,data!AH$101)</f>
        <v>0.18378836911906624</v>
      </c>
      <c r="AI62" s="58">
        <f>STANDARDIZE(data!AI62,data!AI$100,data!AI$101)</f>
        <v>-0.1482138374574915</v>
      </c>
      <c r="AJ62" s="129">
        <f>STANDARDIZE(data!AJ62,data!AJ$100,data!AJ$101)</f>
        <v>0.28801312193091883</v>
      </c>
      <c r="AK62" s="19">
        <f>STANDARDIZE(data!AK62,data!AK$100,data!AK$101)</f>
        <v>-0.19275957369003949</v>
      </c>
      <c r="AL62" s="109">
        <f>STANDARDIZE(data!AL62,data!AL$100,data!AL$101)</f>
        <v>0.15788186565509174</v>
      </c>
      <c r="AM62" s="129">
        <f>STANDARDIZE(data!AM62,data!AM$100,data!AM$101)</f>
        <v>-0.76631183865043973</v>
      </c>
      <c r="AN62" s="19">
        <f>STANDARDIZE(data!AN62,data!AN$100,data!AN$101)</f>
        <v>0.24161216754221254</v>
      </c>
      <c r="AO62" s="42">
        <f>STANDARDIZE(data!AO62,data!AO$100,data!AO$101)</f>
        <v>0.53711839333445099</v>
      </c>
      <c r="AP62" s="58">
        <f>STANDARDIZE(data!AP62,data!AP$100,data!AP$101)</f>
        <v>0.46102271016942303</v>
      </c>
      <c r="AQ62" s="19">
        <f>STANDARDIZE(data!AQ62,data!AQ$100,data!AQ$101)</f>
        <v>3.7321208629747561E-2</v>
      </c>
      <c r="AR62" s="111">
        <f>STANDARDIZE(data!AR62,data!AR$100,data!AR$101)</f>
        <v>-0.51924780407552529</v>
      </c>
      <c r="AS62" s="70">
        <f>STANDARDIZE(data!AS62,data!AS$100,data!AS$101)</f>
        <v>-0.9709043461522312</v>
      </c>
      <c r="AT62" s="70">
        <f>STANDARDIZE(data!AT62,data!AT$100,data!AT$101)</f>
        <v>-1.2516796652652098</v>
      </c>
      <c r="AU62" s="70">
        <f>STANDARDIZE(data!AU62,data!AU$100,data!AU$101)</f>
        <v>-0.16563101920164539</v>
      </c>
      <c r="AV62" s="70">
        <f>STANDARDIZE(data!AV62,data!AV$100,data!AV$101)</f>
        <v>-0.90729126182419684</v>
      </c>
      <c r="AW62" s="70">
        <f>STANDARDIZE(data!AW62,data!AW$100,data!AW$101)</f>
        <v>-0.43021043938275438</v>
      </c>
      <c r="AX62" s="70">
        <f>STANDARDIZE(data!AX62,data!AX$100,data!AX$101)</f>
        <v>0.37709795581347161</v>
      </c>
      <c r="AY62" s="70">
        <f>STANDARDIZE(data!AY62,data!AY$100,data!AY$101)</f>
        <v>0.1606847709157917</v>
      </c>
      <c r="AZ62" s="70">
        <f>STANDARDIZE(data!AZ62,data!AZ$100,data!AZ$101)</f>
        <v>-0.37145714410804409</v>
      </c>
      <c r="BA62" s="168">
        <f>STANDARDIZE(data!BA62,data!BA$100,data!BA$101)</f>
        <v>-0.1759024832054765</v>
      </c>
      <c r="BB62" s="169">
        <f>STANDARDIZE(data!BB62,data!BB$100,data!BB$101)</f>
        <v>0.34822329979657202</v>
      </c>
      <c r="BC62" s="169">
        <f>STANDARDIZE(data!BC62,data!BC$100,data!BC$101)</f>
        <v>0.33223947166178563</v>
      </c>
      <c r="BD62" s="169">
        <f>STANDARDIZE(data!BD62,data!BD$100,data!BD$101)</f>
        <v>-0.11309696086708446</v>
      </c>
      <c r="BE62" s="169">
        <f>STANDARDIZE(data!BE62,data!BE$100,data!BE$101)</f>
        <v>0.40353438561379351</v>
      </c>
      <c r="BF62" s="169">
        <f>STANDARDIZE(data!BF62,data!BF$100,data!BF$101)</f>
        <v>-0.29443678116940253</v>
      </c>
      <c r="BG62" s="169">
        <f>STANDARDIZE(data!BG62,data!BG$100,data!BG$101)</f>
        <v>0.69494662437328458</v>
      </c>
      <c r="BH62" s="169">
        <f>STANDARDIZE(data!BH62,data!BH$100,data!BH$101)</f>
        <v>0.64946007617502755</v>
      </c>
      <c r="BI62" s="169">
        <f>STANDARDIZE(data!BI62,data!BI$100,data!BI$101)</f>
        <v>-0.2962139389543878</v>
      </c>
      <c r="BJ62" s="169">
        <f>STANDARDIZE(data!BJ62,data!BJ$100,data!BJ$101)</f>
        <v>-0.32050227203515086</v>
      </c>
      <c r="BK62" s="169">
        <f>STANDARDIZE(data!BK62,data!BK$100,data!BK$101)</f>
        <v>0.10482848367159557</v>
      </c>
    </row>
    <row r="63" spans="1:63" x14ac:dyDescent="0.3">
      <c r="A63" s="39">
        <v>1980</v>
      </c>
      <c r="B63" s="65">
        <f>STANDARDIZE(data!B63,data!B$100,data!B$101)</f>
        <v>0.66733945382123616</v>
      </c>
      <c r="C63" s="65">
        <f>STANDARDIZE(data!C63,data!C$100,data!C$101)</f>
        <v>6.7519660994047728E-2</v>
      </c>
      <c r="D63" s="95">
        <f>STANDARDIZE(data!D63,data!D$100,data!D$101)</f>
        <v>0.89830776747917485</v>
      </c>
      <c r="E63" s="96">
        <f>STANDARDIZE(data!E63,data!E$100,data!E$101)</f>
        <v>1.4350265572501812</v>
      </c>
      <c r="F63" s="96">
        <f>STANDARDIZE(data!F63,data!F$100,data!F$101)</f>
        <v>1.3389577328521658</v>
      </c>
      <c r="G63" s="96">
        <f>STANDARDIZE(data!G63,data!G$100,data!G$101)</f>
        <v>0.41363461179645711</v>
      </c>
      <c r="H63" s="96">
        <f>STANDARDIZE(data!H63,data!H$100,data!H$101)</f>
        <v>0.61752143928790648</v>
      </c>
      <c r="I63" s="94">
        <f>STANDARDIZE(data!I63,data!I$100,data!I$101)</f>
        <v>0.61643729583638063</v>
      </c>
      <c r="J63" s="94">
        <f>STANDARDIZE(data!J63,data!J$100,data!J$101)</f>
        <v>0.37508412897988014</v>
      </c>
      <c r="K63" s="112">
        <f>STANDARDIZE(data!K63,data!K$100,data!K$101)</f>
        <v>-0.55910364764028619</v>
      </c>
      <c r="L63" s="63">
        <f>STANDARDIZE(data!L63,data!L$100,data!L$101)</f>
        <v>0.15643206202332985</v>
      </c>
      <c r="M63" s="63">
        <f>STANDARDIZE(data!M63,data!M$100,data!M$101)</f>
        <v>0.20127724487118759</v>
      </c>
      <c r="N63" s="30">
        <f>STANDARDIZE(data!N63,data!N$100,data!N$101)</f>
        <v>-0.27272277919988902</v>
      </c>
      <c r="O63" s="64">
        <f>STANDARDIZE(data!O63,data!O$100,data!O$101)</f>
        <v>0.14566028069246725</v>
      </c>
      <c r="P63" s="30">
        <f>STANDARDIZE(data!P63,data!P$100,data!P$101)</f>
        <v>-6.0105105200305785E-2</v>
      </c>
      <c r="Q63" s="30">
        <f>STANDARDIZE(data!Q63,data!Q$100,data!Q$101)</f>
        <v>-2.2914714910663651E-2</v>
      </c>
      <c r="R63" s="30">
        <f>STANDARDIZE(data!R63,data!R$100,data!R$101)</f>
        <v>-0.22530600537507614</v>
      </c>
      <c r="S63" s="30">
        <f>STANDARDIZE(data!S63,data!S$100,data!S$101)</f>
        <v>0.25928751823482687</v>
      </c>
      <c r="T63" s="30">
        <f>STANDARDIZE(data!T63,data!T$100,data!T$101)</f>
        <v>0.34190503598974586</v>
      </c>
      <c r="U63" s="30">
        <f>STANDARDIZE(data!U63,data!U$100,data!U$101)</f>
        <v>0.31283163575989859</v>
      </c>
      <c r="V63" s="64">
        <f>STANDARDIZE(data!V63,data!V$100,data!V$101)</f>
        <v>0.20844637312351491</v>
      </c>
      <c r="W63" s="30">
        <f>STANDARDIZE(data!W63,data!W$100,data!W$101)</f>
        <v>7.1180837431624483E-2</v>
      </c>
      <c r="X63" s="30">
        <f>STANDARDIZE(data!X63,data!X$100,data!X$101)</f>
        <v>2.5125458048284935E-2</v>
      </c>
      <c r="Y63" s="30">
        <f>STANDARDIZE(data!Y63,data!Y$100,data!Y$101)</f>
        <v>-0.3445591672439956</v>
      </c>
      <c r="Z63" s="30">
        <f>STANDARDIZE(data!Z63,data!Z$100,data!Z$101)</f>
        <v>0.34248302324738106</v>
      </c>
      <c r="AA63" s="30">
        <f>STANDARDIZE(data!AA63,data!AA$100,data!AA$101)</f>
        <v>0.28801880712197298</v>
      </c>
      <c r="AB63" s="103">
        <f>STANDARDIZE(data!AB63,data!AB$100,data!AB$101)</f>
        <v>-2.9730561679621882E-2</v>
      </c>
      <c r="AC63" s="104">
        <f>STANDARDIZE(data!AC63,data!AC$100,data!AC$101)</f>
        <v>-1.5656009741398316E-2</v>
      </c>
      <c r="AD63" s="103">
        <f>STANDARDIZE(data!AD63,data!AD$100,data!AD$101)</f>
        <v>-0.85568893090126175</v>
      </c>
      <c r="AE63" s="104">
        <f>STANDARDIZE(data!AE63,data!AE$100,data!AE$101)</f>
        <v>0.10890811857235629</v>
      </c>
      <c r="AF63" s="103">
        <f>STANDARDIZE(data!AF63,data!AF$100,data!AF$101)</f>
        <v>-0.65146051454376663</v>
      </c>
      <c r="AG63" s="105">
        <f>STANDARDIZE(data!AG63,data!AG$100,data!AG$101)</f>
        <v>-1.2626627248307196E-2</v>
      </c>
      <c r="AH63" s="58">
        <f>STANDARDIZE(data!AH63,data!AH$100,data!AH$101)</f>
        <v>0.21394435841580334</v>
      </c>
      <c r="AI63" s="58">
        <f>STANDARDIZE(data!AI63,data!AI$100,data!AI$101)</f>
        <v>-0.12312515082126697</v>
      </c>
      <c r="AJ63" s="129">
        <f>STANDARDIZE(data!AJ63,data!AJ$100,data!AJ$101)</f>
        <v>0.33721144521659246</v>
      </c>
      <c r="AK63" s="19">
        <f>STANDARDIZE(data!AK63,data!AK$100,data!AK$101)</f>
        <v>-0.1623301948236911</v>
      </c>
      <c r="AL63" s="109">
        <f>STANDARDIZE(data!AL63,data!AL$100,data!AL$101)</f>
        <v>0.19653516019049569</v>
      </c>
      <c r="AM63" s="129">
        <f>STANDARDIZE(data!AM63,data!AM$100,data!AM$101)</f>
        <v>-0.78161913855758403</v>
      </c>
      <c r="AN63" s="19">
        <f>STANDARDIZE(data!AN63,data!AN$100,data!AN$101)</f>
        <v>0.27987961872177503</v>
      </c>
      <c r="AO63" s="42">
        <f>STANDARDIZE(data!AO63,data!AO$100,data!AO$101)</f>
        <v>0.56259432034034085</v>
      </c>
      <c r="AP63" s="58">
        <f>STANDARDIZE(data!AP63,data!AP$100,data!AP$101)</f>
        <v>0.4385073527728241</v>
      </c>
      <c r="AQ63" s="19">
        <f>STANDARDIZE(data!AQ63,data!AQ$100,data!AQ$101)</f>
        <v>-0.44232531586082219</v>
      </c>
      <c r="AR63" s="111">
        <f>STANDARDIZE(data!AR63,data!AR$100,data!AR$101)</f>
        <v>-0.41590918422305262</v>
      </c>
      <c r="AS63" s="70">
        <f>STANDARDIZE(data!AS63,data!AS$100,data!AS$101)</f>
        <v>-0.41098095789700717</v>
      </c>
      <c r="AT63" s="70">
        <f>STANDARDIZE(data!AT63,data!AT$100,data!AT$101)</f>
        <v>-0.35919691474622739</v>
      </c>
      <c r="AU63" s="70">
        <f>STANDARDIZE(data!AU63,data!AU$100,data!AU$101)</f>
        <v>0.50290501956911393</v>
      </c>
      <c r="AV63" s="70">
        <f>STANDARDIZE(data!AV63,data!AV$100,data!AV$101)</f>
        <v>-4.8344951932955009E-2</v>
      </c>
      <c r="AW63" s="70">
        <f>STANDARDIZE(data!AW63,data!AW$100,data!AW$101)</f>
        <v>-0.43021043938275438</v>
      </c>
      <c r="AX63" s="70">
        <f>STANDARDIZE(data!AX63,data!AX$100,data!AX$101)</f>
        <v>0.37709795581347161</v>
      </c>
      <c r="AY63" s="70">
        <f>STANDARDIZE(data!AY63,data!AY$100,data!AY$101)</f>
        <v>-6.3700732045255656E-2</v>
      </c>
      <c r="AZ63" s="70">
        <f>STANDARDIZE(data!AZ63,data!AZ$100,data!AZ$101)</f>
        <v>-0.24463158796808254</v>
      </c>
      <c r="BA63" s="168">
        <f>STANDARDIZE(data!BA63,data!BA$100,data!BA$101)</f>
        <v>-7.5584460305746823E-2</v>
      </c>
      <c r="BB63" s="169">
        <f>STANDARDIZE(data!BB63,data!BB$100,data!BB$101)</f>
        <v>0.86200818963697368</v>
      </c>
      <c r="BC63" s="169">
        <f>STANDARDIZE(data!BC63,data!BC$100,data!BC$101)</f>
        <v>0.57131753663558515</v>
      </c>
      <c r="BD63" s="169">
        <f>STANDARDIZE(data!BD63,data!BD$100,data!BD$101)</f>
        <v>0.10209833697136576</v>
      </c>
      <c r="BE63" s="169">
        <f>STANDARDIZE(data!BE63,data!BE$100,data!BE$101)</f>
        <v>0.84424695275724748</v>
      </c>
      <c r="BF63" s="169">
        <f>STANDARDIZE(data!BF63,data!BF$100,data!BF$101)</f>
        <v>-0.18422975563338301</v>
      </c>
      <c r="BG63" s="169">
        <f>STANDARDIZE(data!BG63,data!BG$100,data!BG$101)</f>
        <v>0.94972964359441292</v>
      </c>
      <c r="BH63" s="169">
        <f>STANDARDIZE(data!BH63,data!BH$100,data!BH$101)</f>
        <v>0.64946007617502755</v>
      </c>
      <c r="BI63" s="169">
        <f>STANDARDIZE(data!BI63,data!BI$100,data!BI$101)</f>
        <v>-0.2962139389543878</v>
      </c>
      <c r="BJ63" s="169">
        <f>STANDARDIZE(data!BJ63,data!BJ$100,data!BJ$101)</f>
        <v>-0.30677649017690939</v>
      </c>
      <c r="BK63" s="169">
        <f>STANDARDIZE(data!BK63,data!BK$100,data!BK$101)</f>
        <v>0.10482848367159557</v>
      </c>
    </row>
    <row r="64" spans="1:63" x14ac:dyDescent="0.3">
      <c r="A64" s="39">
        <v>1981</v>
      </c>
      <c r="B64" s="65">
        <f>STANDARDIZE(data!B64,data!B$100,data!B$101)</f>
        <v>0.7026655791386015</v>
      </c>
      <c r="C64" s="65">
        <f>STANDARDIZE(data!C64,data!C$100,data!C$101)</f>
        <v>7.7729038165072317E-2</v>
      </c>
      <c r="D64" s="95">
        <f>STANDARDIZE(data!D64,data!D$100,data!D$101)</f>
        <v>0.70300989674737602</v>
      </c>
      <c r="E64" s="96">
        <f>STANDARDIZE(data!E64,data!E$100,data!E$101)</f>
        <v>1.2111005742394363</v>
      </c>
      <c r="F64" s="96">
        <f>STANDARDIZE(data!F64,data!F$100,data!F$101)</f>
        <v>1.3018770197406022</v>
      </c>
      <c r="G64" s="96">
        <f>STANDARDIZE(data!G64,data!G$100,data!G$101)</f>
        <v>0.41363461179645711</v>
      </c>
      <c r="H64" s="96">
        <f>STANDARDIZE(data!H64,data!H$100,data!H$101)</f>
        <v>0.67028090459406642</v>
      </c>
      <c r="I64" s="94">
        <f>STANDARDIZE(data!I64,data!I$100,data!I$101)</f>
        <v>0.52011896836194615</v>
      </c>
      <c r="J64" s="94">
        <f>STANDARDIZE(data!J64,data!J$100,data!J$101)</f>
        <v>0.41429163048349693</v>
      </c>
      <c r="K64" s="112">
        <f>STANDARDIZE(data!K64,data!K$100,data!K$101)</f>
        <v>-0.55910364764028619</v>
      </c>
      <c r="L64" s="63">
        <f>STANDARDIZE(data!L64,data!L$100,data!L$101)</f>
        <v>0.11879309782731054</v>
      </c>
      <c r="M64" s="63">
        <f>STANDARDIZE(data!M64,data!M$100,data!M$101)</f>
        <v>0.1532296744679344</v>
      </c>
      <c r="N64" s="30">
        <f>STANDARDIZE(data!N64,data!N$100,data!N$101)</f>
        <v>-0.24212412971066113</v>
      </c>
      <c r="O64" s="64">
        <f>STANDARDIZE(data!O64,data!O$100,data!O$101)</f>
        <v>3.3962928777094836E-2</v>
      </c>
      <c r="P64" s="30">
        <f>STANDARDIZE(data!P64,data!P$100,data!P$101)</f>
        <v>-4.9494378907755147E-2</v>
      </c>
      <c r="Q64" s="30">
        <f>STANDARDIZE(data!Q64,data!Q$100,data!Q$101)</f>
        <v>-5.0451714893349028E-2</v>
      </c>
      <c r="R64" s="30">
        <f>STANDARDIZE(data!R64,data!R$100,data!R$101)</f>
        <v>-3.2869880278400716E-2</v>
      </c>
      <c r="S64" s="30">
        <f>STANDARDIZE(data!S64,data!S$100,data!S$101)</f>
        <v>0.30282191970410532</v>
      </c>
      <c r="T64" s="30">
        <f>STANDARDIZE(data!T64,data!T$100,data!T$101)</f>
        <v>0.31141740459812584</v>
      </c>
      <c r="U64" s="30">
        <f>STANDARDIZE(data!U64,data!U$100,data!U$101)</f>
        <v>0.35444966365431574</v>
      </c>
      <c r="V64" s="64">
        <f>STANDARDIZE(data!V64,data!V$100,data!V$101)</f>
        <v>0.18909022398718972</v>
      </c>
      <c r="W64" s="30">
        <f>STANDARDIZE(data!W64,data!W$100,data!W$101)</f>
        <v>0.10997918604328753</v>
      </c>
      <c r="X64" s="30">
        <f>STANDARDIZE(data!X64,data!X$100,data!X$101)</f>
        <v>1.9463978435864518E-2</v>
      </c>
      <c r="Y64" s="30">
        <f>STANDARDIZE(data!Y64,data!Y$100,data!Y$101)</f>
        <v>-0.21580156891601457</v>
      </c>
      <c r="Z64" s="30">
        <f>STANDARDIZE(data!Z64,data!Z$100,data!Z$101)</f>
        <v>0.42314825752870511</v>
      </c>
      <c r="AA64" s="30">
        <f>STANDARDIZE(data!AA64,data!AA$100,data!AA$101)</f>
        <v>0.2974155520203936</v>
      </c>
      <c r="AB64" s="103">
        <f>STANDARDIZE(data!AB64,data!AB$100,data!AB$101)</f>
        <v>-0.27121724999314728</v>
      </c>
      <c r="AC64" s="104">
        <f>STANDARDIZE(data!AC64,data!AC$100,data!AC$101)</f>
        <v>9.663559420298326E-2</v>
      </c>
      <c r="AD64" s="103">
        <f>STANDARDIZE(data!AD64,data!AD$100,data!AD$101)</f>
        <v>-0.81174591047257072</v>
      </c>
      <c r="AE64" s="104">
        <f>STANDARDIZE(data!AE64,data!AE$100,data!AE$101)</f>
        <v>0.14597498913714899</v>
      </c>
      <c r="AF64" s="103">
        <f>STANDARDIZE(data!AF64,data!AF$100,data!AF$101)</f>
        <v>-0.5854418366812304</v>
      </c>
      <c r="AG64" s="105">
        <f>STANDARDIZE(data!AG64,data!AG$100,data!AG$101)</f>
        <v>0.24856088242072052</v>
      </c>
      <c r="AH64" s="58">
        <f>STANDARDIZE(data!AH64,data!AH$100,data!AH$101)</f>
        <v>0.24840854544337385</v>
      </c>
      <c r="AI64" s="58">
        <f>STANDARDIZE(data!AI64,data!AI$100,data!AI$101)</f>
        <v>-0.10807183164888237</v>
      </c>
      <c r="AJ64" s="129">
        <f>STANDARDIZE(data!AJ64,data!AJ$100,data!AJ$101)</f>
        <v>0.35478227496147607</v>
      </c>
      <c r="AK64" s="19">
        <f>STANDARDIZE(data!AK64,data!AK$100,data!AK$101)</f>
        <v>-0.16950455591086372</v>
      </c>
      <c r="AL64" s="109">
        <f>STANDARDIZE(data!AL64,data!AL$100,data!AL$101)</f>
        <v>0.23529501516964532</v>
      </c>
      <c r="AM64" s="129">
        <f>STANDARDIZE(data!AM64,data!AM$100,data!AM$101)</f>
        <v>-0.79692643846472833</v>
      </c>
      <c r="AN64" s="19">
        <f>STANDARDIZE(data!AN64,data!AN$100,data!AN$101)</f>
        <v>0.32361392913806886</v>
      </c>
      <c r="AO64" s="42">
        <f>STANDARDIZE(data!AO64,data!AO$100,data!AO$101)</f>
        <v>0.59170971907934733</v>
      </c>
      <c r="AP64" s="58">
        <f>STANDARDIZE(data!AP64,data!AP$100,data!AP$101)</f>
        <v>0.5064977221970709</v>
      </c>
      <c r="AQ64" s="19">
        <f>STANDARDIZE(data!AQ64,data!AQ$100,data!AQ$101)</f>
        <v>-0.44271497029872448</v>
      </c>
      <c r="AR64" s="111">
        <f>STANDARDIZE(data!AR64,data!AR$100,data!AR$101)</f>
        <v>-0.42735944681058419</v>
      </c>
      <c r="AS64" s="70">
        <f>STANDARDIZE(data!AS64,data!AS$100,data!AS$101)</f>
        <v>-0.75081885250277902</v>
      </c>
      <c r="AT64" s="70">
        <f>STANDARDIZE(data!AT64,data!AT$100,data!AT$101)</f>
        <v>-0.45580021369539164</v>
      </c>
      <c r="AU64" s="70">
        <f>STANDARDIZE(data!AU64,data!AU$100,data!AU$101)</f>
        <v>0.52984983713517442</v>
      </c>
      <c r="AV64" s="70">
        <f>STANDARDIZE(data!AV64,data!AV$100,data!AV$101)</f>
        <v>-0.14315245081501918</v>
      </c>
      <c r="AW64" s="70">
        <f>STANDARDIZE(data!AW64,data!AW$100,data!AW$101)</f>
        <v>-0.43021043938275438</v>
      </c>
      <c r="AX64" s="70">
        <f>STANDARDIZE(data!AX64,data!AX$100,data!AX$101)</f>
        <v>0.37709795581347161</v>
      </c>
      <c r="AY64" s="70">
        <f>STANDARDIZE(data!AY64,data!AY$100,data!AY$101)</f>
        <v>-5.334447806243732E-2</v>
      </c>
      <c r="AZ64" s="70">
        <f>STANDARDIZE(data!AZ64,data!AZ$100,data!AZ$101)</f>
        <v>-0.23379179684500889</v>
      </c>
      <c r="BA64" s="168">
        <f>STANDARDIZE(data!BA64,data!BA$100,data!BA$101)</f>
        <v>-6.8691430623650365E-2</v>
      </c>
      <c r="BB64" s="169">
        <f>STANDARDIZE(data!BB64,data!BB$100,data!BB$101)</f>
        <v>0.74932429734821704</v>
      </c>
      <c r="BC64" s="169">
        <f>STANDARDIZE(data!BC64,data!BC$100,data!BC$101)</f>
        <v>0.50070376217074952</v>
      </c>
      <c r="BD64" s="169">
        <f>STANDARDIZE(data!BD64,data!BD$100,data!BD$101)</f>
        <v>-9.2877268452733405E-2</v>
      </c>
      <c r="BE64" s="169">
        <f>STANDARDIZE(data!BE64,data!BE$100,data!BE$101)</f>
        <v>0.74152447470125449</v>
      </c>
      <c r="BF64" s="169">
        <f>STANDARDIZE(data!BF64,data!BF$100,data!BF$101)</f>
        <v>-0.42166765617846586</v>
      </c>
      <c r="BG64" s="169">
        <f>STANDARDIZE(data!BG64,data!BG$100,data!BG$101)</f>
        <v>0.86979771599562761</v>
      </c>
      <c r="BH64" s="169">
        <f>STANDARDIZE(data!BH64,data!BH$100,data!BH$101)</f>
        <v>0.64946007617502755</v>
      </c>
      <c r="BI64" s="169">
        <f>STANDARDIZE(data!BI64,data!BI$100,data!BI$101)</f>
        <v>-0.2962139389543878</v>
      </c>
      <c r="BJ64" s="169">
        <f>STANDARDIZE(data!BJ64,data!BJ$100,data!BJ$101)</f>
        <v>-0.36167961760987499</v>
      </c>
      <c r="BK64" s="169">
        <f>STANDARDIZE(data!BK64,data!BK$100,data!BK$101)</f>
        <v>0.10482848367159557</v>
      </c>
    </row>
    <row r="65" spans="1:63" x14ac:dyDescent="0.3">
      <c r="A65" s="39">
        <v>1982</v>
      </c>
      <c r="B65" s="65">
        <f>STANDARDIZE(data!B65,data!B$100,data!B$101)</f>
        <v>0.7026655791386015</v>
      </c>
      <c r="C65" s="65">
        <f>STANDARDIZE(data!C65,data!C$100,data!C$101)</f>
        <v>8.7482533796594777E-2</v>
      </c>
      <c r="D65" s="95">
        <f>STANDARDIZE(data!D65,data!D$100,data!D$101)</f>
        <v>0.76319245686601778</v>
      </c>
      <c r="E65" s="96">
        <f>STANDARDIZE(data!E65,data!E$100,data!E$101)</f>
        <v>1.3277706337036925</v>
      </c>
      <c r="F65" s="96">
        <f>STANDARDIZE(data!F65,data!F$100,data!F$101)</f>
        <v>1.3303644947884745</v>
      </c>
      <c r="G65" s="96">
        <f>STANDARDIZE(data!G65,data!G$100,data!G$101)</f>
        <v>0.41363461179645711</v>
      </c>
      <c r="H65" s="96">
        <f>STANDARDIZE(data!H65,data!H$100,data!H$101)</f>
        <v>0.67028090459406642</v>
      </c>
      <c r="I65" s="94">
        <f>STANDARDIZE(data!I65,data!I$100,data!I$101)</f>
        <v>-0.53938263385683327</v>
      </c>
      <c r="J65" s="94">
        <f>STANDARDIZE(data!J65,data!J$100,data!J$101)</f>
        <v>0.31249648639645972</v>
      </c>
      <c r="K65" s="112">
        <f>STANDARDIZE(data!K65,data!K$100,data!K$101)</f>
        <v>-0.55910364764028619</v>
      </c>
      <c r="L65" s="63">
        <f>STANDARDIZE(data!L65,data!L$100,data!L$101)</f>
        <v>6.6668033544800536E-3</v>
      </c>
      <c r="M65" s="63">
        <f>STANDARDIZE(data!M65,data!M$100,data!M$101)</f>
        <v>0.12532474699457385</v>
      </c>
      <c r="N65" s="30">
        <f>STANDARDIZE(data!N65,data!N$100,data!N$101)</f>
        <v>-0.41469827638710088</v>
      </c>
      <c r="O65" s="64">
        <f>STANDARDIZE(data!O65,data!O$100,data!O$101)</f>
        <v>1.6895919175776413E-3</v>
      </c>
      <c r="P65" s="30">
        <f>STANDARDIZE(data!P65,data!P$100,data!P$101)</f>
        <v>-9.0946974362041411E-2</v>
      </c>
      <c r="Q65" s="30">
        <f>STANDARDIZE(data!Q65,data!Q$100,data!Q$101)</f>
        <v>-0.10020178227224681</v>
      </c>
      <c r="R65" s="30">
        <f>STANDARDIZE(data!R65,data!R$100,data!R$101)</f>
        <v>-3.9881797219029742E-2</v>
      </c>
      <c r="S65" s="30">
        <f>STANDARDIZE(data!S65,data!S$100,data!S$101)</f>
        <v>0.21826165806624062</v>
      </c>
      <c r="T65" s="30">
        <f>STANDARDIZE(data!T65,data!T$100,data!T$101)</f>
        <v>0.23020733814139674</v>
      </c>
      <c r="U65" s="30">
        <f>STANDARDIZE(data!U65,data!U$100,data!U$101)</f>
        <v>0.36134529254428971</v>
      </c>
      <c r="V65" s="64">
        <f>STANDARDIZE(data!V65,data!V$100,data!V$101)</f>
        <v>0.13484750427371003</v>
      </c>
      <c r="W65" s="30">
        <f>STANDARDIZE(data!W65,data!W$100,data!W$101)</f>
        <v>3.4057430126928245E-2</v>
      </c>
      <c r="X65" s="30">
        <f>STANDARDIZE(data!X65,data!X$100,data!X$101)</f>
        <v>-2.1793957091958027E-2</v>
      </c>
      <c r="Y65" s="30">
        <f>STANDARDIZE(data!Y65,data!Y$100,data!Y$101)</f>
        <v>-0.29059697184435607</v>
      </c>
      <c r="Z65" s="30">
        <f>STANDARDIZE(data!Z65,data!Z$100,data!Z$101)</f>
        <v>0.31756869348717143</v>
      </c>
      <c r="AA65" s="30">
        <f>STANDARDIZE(data!AA65,data!AA$100,data!AA$101)</f>
        <v>0.24075100945820563</v>
      </c>
      <c r="AB65" s="103">
        <f>STANDARDIZE(data!AB65,data!AB$100,data!AB$101)</f>
        <v>-0.51204004164749672</v>
      </c>
      <c r="AC65" s="104">
        <f>STANDARDIZE(data!AC65,data!AC$100,data!AC$101)</f>
        <v>0.18503336811812895</v>
      </c>
      <c r="AD65" s="103">
        <f>STANDARDIZE(data!AD65,data!AD$100,data!AD$101)</f>
        <v>-0.80922169459587734</v>
      </c>
      <c r="AE65" s="104">
        <f>STANDARDIZE(data!AE65,data!AE$100,data!AE$101)</f>
        <v>0.28781274812068419</v>
      </c>
      <c r="AF65" s="103">
        <f>STANDARDIZE(data!AF65,data!AF$100,data!AF$101)</f>
        <v>-0.18922845162044963</v>
      </c>
      <c r="AG65" s="105">
        <f>STANDARDIZE(data!AG65,data!AG$100,data!AG$101)</f>
        <v>0.31885335283942584</v>
      </c>
      <c r="AH65" s="58">
        <f>STANDARDIZE(data!AH65,data!AH$100,data!AH$101)</f>
        <v>0.29148892867274706</v>
      </c>
      <c r="AI65" s="58">
        <f>STANDARDIZE(data!AI65,data!AI$100,data!AI$101)</f>
        <v>-6.4584762902687526E-2</v>
      </c>
      <c r="AJ65" s="129">
        <f>STANDARDIZE(data!AJ65,data!AJ$100,data!AJ$101)</f>
        <v>0.29504145382887265</v>
      </c>
      <c r="AK65" s="19">
        <f>STANDARDIZE(data!AK65,data!AK$100,data!AK$101)</f>
        <v>-0.1499066184191577</v>
      </c>
      <c r="AL65" s="109">
        <f>STANDARDIZE(data!AL65,data!AL$100,data!AL$101)</f>
        <v>0.27242062620046031</v>
      </c>
      <c r="AM65" s="129">
        <f>STANDARDIZE(data!AM65,data!AM$100,data!AM$101)</f>
        <v>-0.79692643846472833</v>
      </c>
      <c r="AN65" s="19">
        <f>STANDARDIZE(data!AN65,data!AN$100,data!AN$101)</f>
        <v>0.37828167628904641</v>
      </c>
      <c r="AO65" s="42">
        <f>STANDARDIZE(data!AO65,data!AO$100,data!AO$101)</f>
        <v>0.62810387372162324</v>
      </c>
      <c r="AP65" s="58">
        <f>STANDARDIZE(data!AP65,data!AP$100,data!AP$101)</f>
        <v>0.5064977221970709</v>
      </c>
      <c r="AQ65" s="19">
        <f>STANDARDIZE(data!AQ65,data!AQ$100,data!AQ$101)</f>
        <v>-0.4513296060955676</v>
      </c>
      <c r="AR65" s="111">
        <f>STANDARDIZE(data!AR65,data!AR$100,data!AR$101)</f>
        <v>-0.4608514648791141</v>
      </c>
      <c r="AS65" s="70">
        <f>STANDARDIZE(data!AS65,data!AS$100,data!AS$101)</f>
        <v>-0.49513129370415038</v>
      </c>
      <c r="AT65" s="70">
        <f>STANDARDIZE(data!AT65,data!AT$100,data!AT$101)</f>
        <v>-0.19233667110676189</v>
      </c>
      <c r="AU65" s="70">
        <f>STANDARDIZE(data!AU65,data!AU$100,data!AU$101)</f>
        <v>-0.24864670434472502</v>
      </c>
      <c r="AV65" s="70">
        <f>STANDARDIZE(data!AV65,data!AV$100,data!AV$101)</f>
        <v>9.6942717145899582E-2</v>
      </c>
      <c r="AW65" s="70">
        <f>STANDARDIZE(data!AW65,data!AW$100,data!AW$101)</f>
        <v>-0.43021043938275438</v>
      </c>
      <c r="AX65" s="70">
        <f>STANDARDIZE(data!AX65,data!AX$100,data!AX$101)</f>
        <v>0.37709795581347161</v>
      </c>
      <c r="AY65" s="70">
        <f>STANDARDIZE(data!AY65,data!AY$100,data!AY$101)</f>
        <v>-0.15518097556014362</v>
      </c>
      <c r="AZ65" s="70">
        <f>STANDARDIZE(data!AZ65,data!AZ$100,data!AZ$101)</f>
        <v>-0.19910446525117315</v>
      </c>
      <c r="BA65" s="168">
        <f>STANDARDIZE(data!BA65,data!BA$100,data!BA$101)</f>
        <v>-0.10636611501572206</v>
      </c>
      <c r="BB65" s="169">
        <f>STANDARDIZE(data!BB65,data!BB$100,data!BB$101)</f>
        <v>0.56420076001668862</v>
      </c>
      <c r="BC65" s="169">
        <f>STANDARDIZE(data!BC65,data!BC$100,data!BC$101)</f>
        <v>0.45934426569848902</v>
      </c>
      <c r="BD65" s="169">
        <f>STANDARDIZE(data!BD65,data!BD$100,data!BD$101)</f>
        <v>-8.4211685989440108E-2</v>
      </c>
      <c r="BE65" s="169">
        <f>STANDARDIZE(data!BE65,data!BE$100,data!BE$101)</f>
        <v>0.58799302900466299</v>
      </c>
      <c r="BF65" s="169">
        <f>STANDARDIZE(data!BF65,data!BF$100,data!BF$101)</f>
        <v>-0.40643579086047926</v>
      </c>
      <c r="BG65" s="169">
        <f>STANDARDIZE(data!BG65,data!BG$100,data!BG$101)</f>
        <v>0.82783345400626507</v>
      </c>
      <c r="BH65" s="169">
        <f>STANDARDIZE(data!BH65,data!BH$100,data!BH$101)</f>
        <v>0.64946007617502755</v>
      </c>
      <c r="BI65" s="169">
        <f>STANDARDIZE(data!BI65,data!BI$100,data!BI$101)</f>
        <v>-0.2962139389543878</v>
      </c>
      <c r="BJ65" s="169">
        <f>STANDARDIZE(data!BJ65,data!BJ$100,data!BJ$101)</f>
        <v>-0.32587323015359321</v>
      </c>
      <c r="BK65" s="169">
        <f>STANDARDIZE(data!BK65,data!BK$100,data!BK$101)</f>
        <v>0.10482848367159557</v>
      </c>
    </row>
    <row r="66" spans="1:63" x14ac:dyDescent="0.3">
      <c r="A66" s="39">
        <v>1983</v>
      </c>
      <c r="B66" s="65">
        <f>STANDARDIZE(data!B66,data!B$100,data!B$101)</f>
        <v>0.72032864179728417</v>
      </c>
      <c r="C66" s="65">
        <f>STANDARDIZE(data!C66,data!C$100,data!C$101)</f>
        <v>9.7434728933602235E-2</v>
      </c>
      <c r="D66" s="95">
        <f>STANDARDIZE(data!D66,data!D$100,data!D$101)</f>
        <v>0.70239314366160399</v>
      </c>
      <c r="E66" s="96">
        <f>STANDARDIZE(data!E66,data!E$100,data!E$101)</f>
        <v>1.1945922196734107</v>
      </c>
      <c r="F66" s="96">
        <f>STANDARDIZE(data!F66,data!F$100,data!F$101)</f>
        <v>1.2596499238161343</v>
      </c>
      <c r="G66" s="96">
        <f>STANDARDIZE(data!G66,data!G$100,data!G$101)</f>
        <v>0.41363461179645711</v>
      </c>
      <c r="H66" s="96">
        <f>STANDARDIZE(data!H66,data!H$100,data!H$101)</f>
        <v>0.6878673930294531</v>
      </c>
      <c r="I66" s="94">
        <f>STANDARDIZE(data!I66,data!I$100,data!I$101)</f>
        <v>-0.73201928880570222</v>
      </c>
      <c r="J66" s="94">
        <f>STANDARDIZE(data!J66,data!J$100,data!J$101)</f>
        <v>0.3995545244953691</v>
      </c>
      <c r="K66" s="112">
        <f>STANDARDIZE(data!K66,data!K$100,data!K$101)</f>
        <v>-0.55910364764028619</v>
      </c>
      <c r="L66" s="63">
        <f>STANDARDIZE(data!L66,data!L$100,data!L$101)</f>
        <v>8.7839391059235994E-2</v>
      </c>
      <c r="M66" s="63">
        <f>STANDARDIZE(data!M66,data!M$100,data!M$101)</f>
        <v>0.16812092801281145</v>
      </c>
      <c r="N66" s="30">
        <f>STANDARDIZE(data!N66,data!N$100,data!N$101)</f>
        <v>-0.34035440259731492</v>
      </c>
      <c r="O66" s="64">
        <f>STANDARDIZE(data!O66,data!O$100,data!O$101)</f>
        <v>-4.1500246971025393E-3</v>
      </c>
      <c r="P66" s="30">
        <f>STANDARDIZE(data!P66,data!P$100,data!P$101)</f>
        <v>-7.1624474620279308E-2</v>
      </c>
      <c r="Q66" s="30">
        <f>STANDARDIZE(data!Q66,data!Q$100,data!Q$101)</f>
        <v>-0.12224438297206136</v>
      </c>
      <c r="R66" s="30">
        <f>STANDARDIZE(data!R66,data!R$100,data!R$101)</f>
        <v>0.22032354383273706</v>
      </c>
      <c r="S66" s="30">
        <f>STANDARDIZE(data!S66,data!S$100,data!S$101)</f>
        <v>0.24611707757828302</v>
      </c>
      <c r="T66" s="30">
        <f>STANDARDIZE(data!T66,data!T$100,data!T$101)</f>
        <v>0.17363190957842148</v>
      </c>
      <c r="U66" s="30">
        <f>STANDARDIZE(data!U66,data!U$100,data!U$101)</f>
        <v>0.32311208070963554</v>
      </c>
      <c r="V66" s="64">
        <f>STANDARDIZE(data!V66,data!V$100,data!V$101)</f>
        <v>8.2406570952637551E-2</v>
      </c>
      <c r="W66" s="30">
        <f>STANDARDIZE(data!W66,data!W$100,data!W$101)</f>
        <v>-2.6159852749185132E-3</v>
      </c>
      <c r="X66" s="30">
        <f>STANDARDIZE(data!X66,data!X$100,data!X$101)</f>
        <v>-3.9884457946240202E-2</v>
      </c>
      <c r="Y66" s="30">
        <f>STANDARDIZE(data!Y66,data!Y$100,data!Y$101)</f>
        <v>-0.33750371026800702</v>
      </c>
      <c r="Z66" s="30">
        <f>STANDARDIZE(data!Z66,data!Z$100,data!Z$101)</f>
        <v>0.24329879803576648</v>
      </c>
      <c r="AA66" s="30">
        <f>STANDARDIZE(data!AA66,data!AA$100,data!AA$101)</f>
        <v>0.19589828644070711</v>
      </c>
      <c r="AB66" s="103">
        <f>STANDARDIZE(data!AB66,data!AB$100,data!AB$101)</f>
        <v>-0.56204524363319419</v>
      </c>
      <c r="AC66" s="104">
        <f>STANDARDIZE(data!AC66,data!AC$100,data!AC$101)</f>
        <v>0.24856891100404205</v>
      </c>
      <c r="AD66" s="103">
        <f>STANDARDIZE(data!AD66,data!AD$100,data!AD$101)</f>
        <v>-0.78954945547486544</v>
      </c>
      <c r="AE66" s="104">
        <f>STANDARDIZE(data!AE66,data!AE$100,data!AE$101)</f>
        <v>0.37920517379452717</v>
      </c>
      <c r="AF66" s="103">
        <f>STANDARDIZE(data!AF66,data!AF$100,data!AF$101)</f>
        <v>0.18839366017525738</v>
      </c>
      <c r="AG66" s="105">
        <f>STANDARDIZE(data!AG66,data!AG$100,data!AG$101)</f>
        <v>0.62395486664038891</v>
      </c>
      <c r="AH66" s="58">
        <f>STANDARDIZE(data!AH66,data!AH$100,data!AH$101)</f>
        <v>0.31302892102755897</v>
      </c>
      <c r="AI66" s="58">
        <f>STANDARDIZE(data!AI66,data!AI$100,data!AI$101)</f>
        <v>-4.6186291467175809E-2</v>
      </c>
      <c r="AJ66" s="129">
        <f>STANDARDIZE(data!AJ66,data!AJ$100,data!AJ$101)</f>
        <v>0.31261228357375564</v>
      </c>
      <c r="AK66" s="19">
        <f>STANDARDIZE(data!AK66,data!AK$100,data!AK$101)</f>
        <v>-0.10192520486352638</v>
      </c>
      <c r="AL66" s="109">
        <f>STANDARDIZE(data!AL66,data!AL$100,data!AL$101)</f>
        <v>0.29398547886015375</v>
      </c>
      <c r="AM66" s="129">
        <f>STANDARDIZE(data!AM66,data!AM$100,data!AM$101)</f>
        <v>-0.81223373837187263</v>
      </c>
      <c r="AN66" s="19">
        <f>STANDARDIZE(data!AN66,data!AN$100,data!AN$101)</f>
        <v>0.40561540899514514</v>
      </c>
      <c r="AO66" s="42">
        <f>STANDARDIZE(data!AO66,data!AO$100,data!AO$101)</f>
        <v>0.64630085726127895</v>
      </c>
      <c r="AP66" s="58">
        <f>STANDARDIZE(data!AP66,data!AP$100,data!AP$101)</f>
        <v>0.52945754211726737</v>
      </c>
      <c r="AQ66" s="19">
        <f>STANDARDIZE(data!AQ66,data!AQ$100,data!AQ$101)</f>
        <v>-0.45349715047164751</v>
      </c>
      <c r="AR66" s="111">
        <f>STANDARDIZE(data!AR66,data!AR$100,data!AR$101)</f>
        <v>-0.46457280022006198</v>
      </c>
      <c r="AS66" s="70">
        <f>STANDARDIZE(data!AS66,data!AS$100,data!AS$101)</f>
        <v>-1.1230222608805291</v>
      </c>
      <c r="AT66" s="70">
        <f>STANDARDIZE(data!AT66,data!AT$100,data!AT$101)</f>
        <v>-0.54911021836219787</v>
      </c>
      <c r="AU66" s="70">
        <f>STANDARDIZE(data!AU66,data!AU$100,data!AU$101)</f>
        <v>-0.81714458857943384</v>
      </c>
      <c r="AV66" s="70">
        <f>STANDARDIZE(data!AV66,data!AV$100,data!AV$101)</f>
        <v>-0.2560921630369955</v>
      </c>
      <c r="AW66" s="70">
        <f>STANDARDIZE(data!AW66,data!AW$100,data!AW$101)</f>
        <v>-0.43021043938275438</v>
      </c>
      <c r="AX66" s="70">
        <f>STANDARDIZE(data!AX66,data!AX$100,data!AX$101)</f>
        <v>0.37709795581347161</v>
      </c>
      <c r="AY66" s="70">
        <f>STANDARDIZE(data!AY66,data!AY$100,data!AY$101)</f>
        <v>-0.16208514488202125</v>
      </c>
      <c r="AZ66" s="70">
        <f>STANDARDIZE(data!AZ66,data!AZ$100,data!AZ$101)</f>
        <v>-0.19693650702655835</v>
      </c>
      <c r="BA66" s="168">
        <f>STANDARDIZE(data!BA66,data!BA$100,data!BA$101)</f>
        <v>-0.12136349140718321</v>
      </c>
      <c r="BB66" s="169">
        <f>STANDARDIZE(data!BB66,data!BB$100,data!BB$101)</f>
        <v>-4.5846010598916895E-3</v>
      </c>
      <c r="BC66" s="169">
        <f>STANDARDIZE(data!BC66,data!BC$100,data!BC$101)</f>
        <v>0.29188874339616544</v>
      </c>
      <c r="BD66" s="169">
        <f>STANDARDIZE(data!BD66,data!BD$100,data!BD$101)</f>
        <v>-0.35573326983929665</v>
      </c>
      <c r="BE66" s="169">
        <f>STANDARDIZE(data!BE66,data!BE$100,data!BE$101)</f>
        <v>0.10420329364417952</v>
      </c>
      <c r="BF66" s="169">
        <f>STANDARDIZE(data!BF66,data!BF$100,data!BF$101)</f>
        <v>-0.53187468171448538</v>
      </c>
      <c r="BG66" s="169">
        <f>STANDARDIZE(data!BG66,data!BG$100,data!BG$101)</f>
        <v>0.64498916962404396</v>
      </c>
      <c r="BH66" s="169">
        <f>STANDARDIZE(data!BH66,data!BH$100,data!BH$101)</f>
        <v>0.64946007617502755</v>
      </c>
      <c r="BI66" s="169">
        <f>STANDARDIZE(data!BI66,data!BI$100,data!BI$101)</f>
        <v>-0.2962139389543878</v>
      </c>
      <c r="BJ66" s="169">
        <f>STANDARDIZE(data!BJ66,data!BJ$100,data!BJ$101)</f>
        <v>-0.27156687584489919</v>
      </c>
      <c r="BK66" s="169">
        <f>STANDARDIZE(data!BK66,data!BK$100,data!BK$101)</f>
        <v>0.10482848367159557</v>
      </c>
    </row>
    <row r="67" spans="1:63" x14ac:dyDescent="0.3">
      <c r="A67" s="39">
        <v>1984</v>
      </c>
      <c r="B67" s="65">
        <f>STANDARDIZE(data!B67,data!B$100,data!B$101)</f>
        <v>0.7379917044559674</v>
      </c>
      <c r="C67" s="65">
        <f>STANDARDIZE(data!C67,data!C$100,data!C$101)</f>
        <v>0.10769769915959532</v>
      </c>
      <c r="D67" s="95">
        <f>STANDARDIZE(data!D67,data!D$100,data!D$101)</f>
        <v>0.79605198494965868</v>
      </c>
      <c r="E67" s="96">
        <f>STANDARDIZE(data!E67,data!E$100,data!E$101)</f>
        <v>1.2449588879437172</v>
      </c>
      <c r="F67" s="96">
        <f>STANDARDIZE(data!F67,data!F$100,data!F$101)</f>
        <v>1.2435954620906149</v>
      </c>
      <c r="G67" s="96">
        <f>STANDARDIZE(data!G67,data!G$100,data!G$101)</f>
        <v>0.41363461179645711</v>
      </c>
      <c r="H67" s="96">
        <f>STANDARDIZE(data!H67,data!H$100,data!H$101)</f>
        <v>0.70545388146483978</v>
      </c>
      <c r="I67" s="94">
        <f>STANDARDIZE(data!I67,data!I$100,data!I$101)</f>
        <v>-0.63570096133126774</v>
      </c>
      <c r="J67" s="94">
        <f>STANDARDIZE(data!J67,data!J$100,data!J$101)</f>
        <v>0.57252741379349126</v>
      </c>
      <c r="K67" s="112">
        <f>STANDARDIZE(data!K67,data!K$100,data!K$101)</f>
        <v>-0.55910364764028619</v>
      </c>
      <c r="L67" s="63">
        <f>STANDARDIZE(data!L67,data!L$100,data!L$101)</f>
        <v>0.2456082047490793</v>
      </c>
      <c r="M67" s="63">
        <f>STANDARDIZE(data!M67,data!M$100,data!M$101)</f>
        <v>0.24582349594603237</v>
      </c>
      <c r="N67" s="30">
        <f>STANDARDIZE(data!N67,data!N$100,data!N$101)</f>
        <v>-0.19053425710479591</v>
      </c>
      <c r="O67" s="64">
        <f>STANDARDIZE(data!O67,data!O$100,data!O$101)</f>
        <v>1.5518897227650338E-2</v>
      </c>
      <c r="P67" s="30">
        <f>STANDARDIZE(data!P67,data!P$100,data!P$101)</f>
        <v>3.725416007004323E-2</v>
      </c>
      <c r="Q67" s="30">
        <f>STANDARDIZE(data!Q67,data!Q$100,data!Q$101)</f>
        <v>-0.10153895683497477</v>
      </c>
      <c r="R67" s="30">
        <f>STANDARDIZE(data!R67,data!R$100,data!R$101)</f>
        <v>0.82881834725736492</v>
      </c>
      <c r="S67" s="30">
        <f>STANDARDIZE(data!S67,data!S$100,data!S$101)</f>
        <v>0.45802531595616941</v>
      </c>
      <c r="T67" s="30">
        <f>STANDARDIZE(data!T67,data!T$100,data!T$101)</f>
        <v>0.18371453491734641</v>
      </c>
      <c r="U67" s="30">
        <f>STANDARDIZE(data!U67,data!U$100,data!U$101)</f>
        <v>0.30236753939923011</v>
      </c>
      <c r="V67" s="64">
        <f>STANDARDIZE(data!V67,data!V$100,data!V$101)</f>
        <v>0.12873807326510975</v>
      </c>
      <c r="W67" s="30">
        <f>STANDARDIZE(data!W67,data!W$100,data!W$101)</f>
        <v>4.5767986339635275E-2</v>
      </c>
      <c r="X67" s="30">
        <f>STANDARDIZE(data!X67,data!X$100,data!X$101)</f>
        <v>-8.0733919291512898E-3</v>
      </c>
      <c r="Y67" s="30">
        <f>STANDARDIZE(data!Y67,data!Y$100,data!Y$101)</f>
        <v>-0.30473120375256418</v>
      </c>
      <c r="Z67" s="30">
        <f>STANDARDIZE(data!Z67,data!Z$100,data!Z$101)</f>
        <v>0.2860539502405301</v>
      </c>
      <c r="AA67" s="30">
        <f>STANDARDIZE(data!AA67,data!AA$100,data!AA$101)</f>
        <v>0.21940616923932557</v>
      </c>
      <c r="AB67" s="103">
        <f>STANDARDIZE(data!AB67,data!AB$100,data!AB$101)</f>
        <v>-0.7001866436336216</v>
      </c>
      <c r="AC67" s="104">
        <f>STANDARDIZE(data!AC67,data!AC$100,data!AC$101)</f>
        <v>0.31342541386008255</v>
      </c>
      <c r="AD67" s="103">
        <f>STANDARDIZE(data!AD67,data!AD$100,data!AD$101)</f>
        <v>-0.80230667572161252</v>
      </c>
      <c r="AE67" s="104">
        <f>STANDARDIZE(data!AE67,data!AE$100,data!AE$101)</f>
        <v>0.38122742826756306</v>
      </c>
      <c r="AF67" s="103">
        <f>STANDARDIZE(data!AF67,data!AF$100,data!AF$101)</f>
        <v>0.19082488616299875</v>
      </c>
      <c r="AG67" s="105">
        <f>STANDARDIZE(data!AG67,data!AG$100,data!AG$101)</f>
        <v>0.89013861865217125</v>
      </c>
      <c r="AH67" s="58">
        <f>STANDARDIZE(data!AH67,data!AH$100,data!AH$101)</f>
        <v>0.33456911264224237</v>
      </c>
      <c r="AI67" s="58">
        <f>STANDARDIZE(data!AI67,data!AI$100,data!AI$101)</f>
        <v>-3.7823366146587045E-2</v>
      </c>
      <c r="AJ67" s="129">
        <f>STANDARDIZE(data!AJ67,data!AJ$100,data!AJ$101)</f>
        <v>0.34423977711454568</v>
      </c>
      <c r="AK67" s="19">
        <f>STANDARDIZE(data!AK67,data!AK$100,data!AK$101)</f>
        <v>-0.12150967330159645</v>
      </c>
      <c r="AL67" s="109">
        <f>STANDARDIZE(data!AL67,data!AL$100,data!AL$101)</f>
        <v>0.32006226245174119</v>
      </c>
      <c r="AM67" s="129">
        <f>STANDARDIZE(data!AM67,data!AM$100,data!AM$101)</f>
        <v>-0.81223373837187263</v>
      </c>
      <c r="AN67" s="19">
        <f>STANDARDIZE(data!AN67,data!AN$100,data!AN$101)</f>
        <v>0.43294942344001658</v>
      </c>
      <c r="AO67" s="42">
        <f>STANDARDIZE(data!AO67,data!AO$100,data!AO$101)</f>
        <v>0.66449802836389438</v>
      </c>
      <c r="AP67" s="58">
        <f>STANDARDIZE(data!AP67,data!AP$100,data!AP$101)</f>
        <v>0.55256529582646363</v>
      </c>
      <c r="AQ67" s="19">
        <f>STANDARDIZE(data!AQ67,data!AQ$100,data!AQ$101)</f>
        <v>-0.45562302379853131</v>
      </c>
      <c r="AR67" s="111">
        <f>STANDARDIZE(data!AR67,data!AR$100,data!AR$101)</f>
        <v>-0.4436760709978167</v>
      </c>
      <c r="AS67" s="70">
        <f>STANDARDIZE(data!AS67,data!AS$100,data!AS$101)</f>
        <v>-0.58575473226568964</v>
      </c>
      <c r="AT67" s="70">
        <f>STANDARDIZE(data!AT67,data!AT$100,data!AT$101)</f>
        <v>-0.26149585103627732</v>
      </c>
      <c r="AU67" s="70">
        <f>STANDARDIZE(data!AU67,data!AU$100,data!AU$101)</f>
        <v>-0.8856172117396599</v>
      </c>
      <c r="AV67" s="70">
        <f>STANDARDIZE(data!AV67,data!AV$100,data!AV$101)</f>
        <v>1.4623302134961004E-2</v>
      </c>
      <c r="AW67" s="70">
        <f>STANDARDIZE(data!AW67,data!AW$100,data!AW$101)</f>
        <v>-0.43021043938275438</v>
      </c>
      <c r="AX67" s="70">
        <f>STANDARDIZE(data!AX67,data!AX$100,data!AX$101)</f>
        <v>0.37709795581347161</v>
      </c>
      <c r="AY67" s="70">
        <f>STANDARDIZE(data!AY67,data!AY$100,data!AY$101)</f>
        <v>-0.26392164237972754</v>
      </c>
      <c r="AZ67" s="70">
        <f>STANDARDIZE(data!AZ67,data!AZ$100,data!AZ$101)</f>
        <v>-0.1199739900527355</v>
      </c>
      <c r="BA67" s="168">
        <f>STANDARDIZE(data!BA67,data!BA$100,data!BA$101)</f>
        <v>-9.1009554638670109E-2</v>
      </c>
      <c r="BB67" s="169">
        <f>STANDARDIZE(data!BB67,data!BB$100,data!BB$101)</f>
        <v>-0.48080819347070786</v>
      </c>
      <c r="BC67" s="169">
        <f>STANDARDIZE(data!BC67,data!BC$100,data!BC$101)</f>
        <v>0.29188874339616544</v>
      </c>
      <c r="BD67" s="169">
        <f>STANDARDIZE(data!BD67,data!BD$100,data!BD$101)</f>
        <v>-0.58970399634821569</v>
      </c>
      <c r="BE67" s="169">
        <f>STANDARDIZE(data!BE67,data!BE$100,data!BE$101)</f>
        <v>-0.30447753303020147</v>
      </c>
      <c r="BF67" s="169">
        <f>STANDARDIZE(data!BF67,data!BF$100,data!BF$101)</f>
        <v>-0.68419333489434964</v>
      </c>
      <c r="BG67" s="169">
        <f>STANDARDIZE(data!BG67,data!BG$100,data!BG$101)</f>
        <v>0.62900278410428689</v>
      </c>
      <c r="BH67" s="169">
        <f>STANDARDIZE(data!BH67,data!BH$100,data!BH$101)</f>
        <v>0.64946007617502755</v>
      </c>
      <c r="BI67" s="169">
        <f>STANDARDIZE(data!BI67,data!BI$100,data!BI$101)</f>
        <v>-0.2962139389543878</v>
      </c>
      <c r="BJ67" s="169">
        <f>STANDARDIZE(data!BJ67,data!BJ$100,data!BJ$101)</f>
        <v>-0.26858301022354236</v>
      </c>
      <c r="BK67" s="169">
        <f>STANDARDIZE(data!BK67,data!BK$100,data!BK$101)</f>
        <v>0.10482848367159557</v>
      </c>
    </row>
    <row r="68" spans="1:63" x14ac:dyDescent="0.3">
      <c r="A68" s="39">
        <v>1985</v>
      </c>
      <c r="B68" s="65">
        <f>STANDARDIZE(data!B68,data!B$100,data!B$101)</f>
        <v>0.7379917044559674</v>
      </c>
      <c r="C68" s="65">
        <f>STANDARDIZE(data!C68,data!C$100,data!C$101)</f>
        <v>0.11677634736112079</v>
      </c>
      <c r="D68" s="95">
        <f>STANDARDIZE(data!D68,data!D$100,data!D$101)</f>
        <v>0.7277504449292429</v>
      </c>
      <c r="E68" s="96">
        <f>STANDARDIZE(data!E68,data!E$100,data!E$101)</f>
        <v>1.0939177268870297</v>
      </c>
      <c r="F68" s="96">
        <f>STANDARDIZE(data!F68,data!F$100,data!F$101)</f>
        <v>1.1710327856608136</v>
      </c>
      <c r="G68" s="96">
        <f>STANDARDIZE(data!G68,data!G$100,data!G$101)</f>
        <v>0.41363461179645711</v>
      </c>
      <c r="H68" s="96">
        <f>STANDARDIZE(data!H68,data!H$100,data!H$101)</f>
        <v>0.70545388146483978</v>
      </c>
      <c r="I68" s="94">
        <f>STANDARDIZE(data!I68,data!I$100,data!I$101)</f>
        <v>-0.2504276514335298</v>
      </c>
      <c r="J68" s="94">
        <f>STANDARDIZE(data!J68,data!J$100,data!J$101)</f>
        <v>0.64766092694544508</v>
      </c>
      <c r="K68" s="112">
        <f>STANDARDIZE(data!K68,data!K$100,data!K$101)</f>
        <v>-0.55910364764028619</v>
      </c>
      <c r="L68" s="63">
        <f>STANDARDIZE(data!L68,data!L$100,data!L$101)</f>
        <v>0.32248114429554919</v>
      </c>
      <c r="M68" s="63">
        <f>STANDARDIZE(data!M68,data!M$100,data!M$101)</f>
        <v>0.30420928942564313</v>
      </c>
      <c r="N68" s="30">
        <f>STANDARDIZE(data!N68,data!N$100,data!N$101)</f>
        <v>-0.16592110071672966</v>
      </c>
      <c r="O68" s="64">
        <f>STANDARDIZE(data!O68,data!O$100,data!O$101)</f>
        <v>3.550650197770832E-2</v>
      </c>
      <c r="P68" s="30">
        <f>STANDARDIZE(data!P68,data!P$100,data!P$101)</f>
        <v>6.3449311162591282E-2</v>
      </c>
      <c r="Q68" s="30">
        <f>STANDARDIZE(data!Q68,data!Q$100,data!Q$101)</f>
        <v>-9.2262715619097699E-2</v>
      </c>
      <c r="R68" s="30">
        <f>STANDARDIZE(data!R68,data!R$100,data!R$101)</f>
        <v>0.93688329457302866</v>
      </c>
      <c r="S68" s="30">
        <f>STANDARDIZE(data!S68,data!S$100,data!S$101)</f>
        <v>0.48859658483527224</v>
      </c>
      <c r="T68" s="30">
        <f>STANDARDIZE(data!T68,data!T$100,data!T$101)</f>
        <v>0.17996506482620095</v>
      </c>
      <c r="U68" s="30">
        <f>STANDARDIZE(data!U68,data!U$100,data!U$101)</f>
        <v>0.32789836986214627</v>
      </c>
      <c r="V68" s="64">
        <f>STANDARDIZE(data!V68,data!V$100,data!V$101)</f>
        <v>0.16707050122662664</v>
      </c>
      <c r="W68" s="30">
        <f>STANDARDIZE(data!W68,data!W$100,data!W$101)</f>
        <v>4.0088599431825925E-2</v>
      </c>
      <c r="X68" s="30">
        <f>STANDARDIZE(data!X68,data!X$100,data!X$101)</f>
        <v>9.7427034789137976E-3</v>
      </c>
      <c r="Y68" s="30">
        <f>STANDARDIZE(data!Y68,data!Y$100,data!Y$101)</f>
        <v>-0.38228454310578941</v>
      </c>
      <c r="Z68" s="30">
        <f>STANDARDIZE(data!Z68,data!Z$100,data!Z$101)</f>
        <v>0.2552223314096414</v>
      </c>
      <c r="AA68" s="30">
        <f>STANDARDIZE(data!AA68,data!AA$100,data!AA$101)</f>
        <v>0.22685745042611727</v>
      </c>
      <c r="AB68" s="103">
        <f>STANDARDIZE(data!AB68,data!AB$100,data!AB$101)</f>
        <v>-0.68330030899025207</v>
      </c>
      <c r="AC68" s="104">
        <f>STANDARDIZE(data!AC68,data!AC$100,data!AC$101)</f>
        <v>0.30139282802059625</v>
      </c>
      <c r="AD68" s="103">
        <f>STANDARDIZE(data!AD68,data!AD$100,data!AD$101)</f>
        <v>-0.81371846149442117</v>
      </c>
      <c r="AE68" s="104">
        <f>STANDARDIZE(data!AE68,data!AE$100,data!AE$101)</f>
        <v>0.4047108770940297</v>
      </c>
      <c r="AF68" s="103">
        <f>STANDARDIZE(data!AF68,data!AF$100,data!AF$101)</f>
        <v>0.3972437962914887</v>
      </c>
      <c r="AG68" s="105">
        <f>STANDARDIZE(data!AG68,data!AG$100,data!AG$101)</f>
        <v>1.0434107258221161</v>
      </c>
      <c r="AH68" s="58">
        <f>STANDARDIZE(data!AH68,data!AH$100,data!AH$101)</f>
        <v>0.3431851095841672</v>
      </c>
      <c r="AI68" s="58">
        <f>STANDARDIZE(data!AI68,data!AI$100,data!AI$101)</f>
        <v>-3.6150834677794279E-2</v>
      </c>
      <c r="AJ68" s="129">
        <f>STANDARDIZE(data!AJ68,data!AJ$100,data!AJ$101)</f>
        <v>0.34775394306352286</v>
      </c>
      <c r="AK68" s="19">
        <f>STANDARDIZE(data!AK68,data!AK$100,data!AK$101)</f>
        <v>-0.12150967330159645</v>
      </c>
      <c r="AL68" s="109">
        <f>STANDARDIZE(data!AL68,data!AL$100,data!AL$101)</f>
        <v>0.33047164794241679</v>
      </c>
      <c r="AM68" s="129">
        <f>STANDARDIZE(data!AM68,data!AM$100,data!AM$101)</f>
        <v>-0.82754103827901693</v>
      </c>
      <c r="AN68" s="19">
        <f>STANDARDIZE(data!AN68,data!AN$100,data!AN$101)</f>
        <v>0.4438828601747003</v>
      </c>
      <c r="AO68" s="42">
        <f>STANDARDIZE(data!AO68,data!AO$100,data!AO$101)</f>
        <v>0.67177678426716381</v>
      </c>
      <c r="AP68" s="58">
        <f>STANDARDIZE(data!AP68,data!AP$100,data!AP$101)</f>
        <v>0.57582131390296043</v>
      </c>
      <c r="AQ68" s="19">
        <f>STANDARDIZE(data!AQ68,data!AQ$100,data!AQ$101)</f>
        <v>-0.43906135147754599</v>
      </c>
      <c r="AR68" s="111">
        <f>STANDARDIZE(data!AR68,data!AR$100,data!AR$101)</f>
        <v>-0.34949766121536929</v>
      </c>
      <c r="AS68" s="70">
        <f>STANDARDIZE(data!AS68,data!AS$100,data!AS$101)</f>
        <v>-1.1359684663893206</v>
      </c>
      <c r="AT68" s="70">
        <f>STANDARDIZE(data!AT68,data!AT$100,data!AT$101)</f>
        <v>-0.73902352197816845</v>
      </c>
      <c r="AU68" s="70">
        <f>STANDARDIZE(data!AU68,data!AU$100,data!AU$101)</f>
        <v>-1.1535628977246417</v>
      </c>
      <c r="AV68" s="70">
        <f>STANDARDIZE(data!AV68,data!AV$100,data!AV$101)</f>
        <v>-0.44525164900575392</v>
      </c>
      <c r="AW68" s="70">
        <f>STANDARDIZE(data!AW68,data!AW$100,data!AW$101)</f>
        <v>-0.31548838805733798</v>
      </c>
      <c r="AX68" s="70">
        <f>STANDARDIZE(data!AX68,data!AX$100,data!AX$101)</f>
        <v>0.37709795581347161</v>
      </c>
      <c r="AY68" s="70">
        <f>STANDARDIZE(data!AY68,data!AY$100,data!AY$101)</f>
        <v>-0.10512574797652517</v>
      </c>
      <c r="AZ68" s="70">
        <f>STANDARDIZE(data!AZ68,data!AZ$100,data!AZ$101)</f>
        <v>-0.2316238386203941</v>
      </c>
      <c r="BA68" s="168">
        <f>STANDARDIZE(data!BA68,data!BA$100,data!BA$101)</f>
        <v>-8.3861380470257471E-2</v>
      </c>
      <c r="BB68" s="169">
        <f>STANDARDIZE(data!BB68,data!BB$100,data!BB$101)</f>
        <v>-0.70081007841542287</v>
      </c>
      <c r="BC68" s="169">
        <f>STANDARDIZE(data!BC68,data!BC$100,data!BC$101)</f>
        <v>0.22833634637781355</v>
      </c>
      <c r="BD68" s="169">
        <f>STANDARDIZE(data!BD68,data!BD$100,data!BD$101)</f>
        <v>-0.62725485368915335</v>
      </c>
      <c r="BE68" s="169">
        <f>STANDARDIZE(data!BE68,data!BE$100,data!BE$101)</f>
        <v>-0.490040719195866</v>
      </c>
      <c r="BF68" s="169">
        <f>STANDARDIZE(data!BF68,data!BF$100,data!BF$101)</f>
        <v>-0.7146570655303226</v>
      </c>
      <c r="BG68" s="169">
        <f>STANDARDIZE(data!BG68,data!BG$100,data!BG$101)</f>
        <v>0.56106064564531943</v>
      </c>
      <c r="BH68" s="169">
        <f>STANDARDIZE(data!BH68,data!BH$100,data!BH$101)</f>
        <v>0.64946007617502755</v>
      </c>
      <c r="BI68" s="169">
        <f>STANDARDIZE(data!BI68,data!BI$100,data!BI$101)</f>
        <v>-0.2962139389543878</v>
      </c>
      <c r="BJ68" s="169">
        <f>STANDARDIZE(data!BJ68,data!BJ$100,data!BJ$101)</f>
        <v>-0.32945386889922129</v>
      </c>
      <c r="BK68" s="169">
        <f>STANDARDIZE(data!BK68,data!BK$100,data!BK$101)</f>
        <v>0.10482848367159557</v>
      </c>
    </row>
    <row r="69" spans="1:63" x14ac:dyDescent="0.3">
      <c r="A69" s="39">
        <v>1986</v>
      </c>
      <c r="B69" s="65">
        <f>STANDARDIZE(data!B69,data!B$100,data!B$101)</f>
        <v>0.77331782977333274</v>
      </c>
      <c r="C69" s="65">
        <f>STANDARDIZE(data!C69,data!C$100,data!C$101)</f>
        <v>0.12574644390116727</v>
      </c>
      <c r="D69" s="95">
        <f>STANDARDIZE(data!D69,data!D$100,data!D$101)</f>
        <v>0.81311407644264888</v>
      </c>
      <c r="E69" s="96">
        <f>STANDARDIZE(data!E69,data!E$100,data!E$101)</f>
        <v>1.133657996479277</v>
      </c>
      <c r="F69" s="96">
        <f>STANDARDIZE(data!F69,data!F$100,data!F$101)</f>
        <v>1.1088064425720345</v>
      </c>
      <c r="G69" s="96">
        <f>STANDARDIZE(data!G69,data!G$100,data!G$101)</f>
        <v>0.41363461179645711</v>
      </c>
      <c r="H69" s="96">
        <f>STANDARDIZE(data!H69,data!H$100,data!H$101)</f>
        <v>0.70545388146483978</v>
      </c>
      <c r="I69" s="94">
        <f>STANDARDIZE(data!I69,data!I$100,data!I$101)</f>
        <v>-0.73201928880570222</v>
      </c>
      <c r="J69" s="94">
        <f>STANDARDIZE(data!J69,data!J$100,data!J$101)</f>
        <v>0.70640036137813356</v>
      </c>
      <c r="K69" s="112">
        <f>STANDARDIZE(data!K69,data!K$100,data!K$101)</f>
        <v>-0.55910364764028619</v>
      </c>
      <c r="L69" s="63">
        <f>STANDARDIZE(data!L69,data!L$100,data!L$101)</f>
        <v>0.40588741037812509</v>
      </c>
      <c r="M69" s="63">
        <f>STANDARDIZE(data!M69,data!M$100,data!M$101)</f>
        <v>0.38201835968841541</v>
      </c>
      <c r="N69" s="30">
        <f>STANDARDIZE(data!N69,data!N$100,data!N$101)</f>
        <v>-0.17127829705161027</v>
      </c>
      <c r="O69" s="64">
        <f>STANDARDIZE(data!O69,data!O$100,data!O$101)</f>
        <v>0.12973583842524458</v>
      </c>
      <c r="P69" s="30">
        <f>STANDARDIZE(data!P69,data!P$100,data!P$101)</f>
        <v>0.10243872910272778</v>
      </c>
      <c r="Q69" s="30">
        <f>STANDARDIZE(data!Q69,data!Q$100,data!Q$101)</f>
        <v>-5.1360530642367196E-2</v>
      </c>
      <c r="R69" s="30">
        <f>STANDARDIZE(data!R69,data!R$100,data!R$101)</f>
        <v>0.90257405192686724</v>
      </c>
      <c r="S69" s="30">
        <f>STANDARDIZE(data!S69,data!S$100,data!S$101)</f>
        <v>0.53595321846069965</v>
      </c>
      <c r="T69" s="30">
        <f>STANDARDIZE(data!T69,data!T$100,data!T$101)</f>
        <v>0.22355216230207864</v>
      </c>
      <c r="U69" s="30">
        <f>STANDARDIZE(data!U69,data!U$100,data!U$101)</f>
        <v>0.3903404516193269</v>
      </c>
      <c r="V69" s="64">
        <f>STANDARDIZE(data!V69,data!V$100,data!V$101)</f>
        <v>0.22935951884530087</v>
      </c>
      <c r="W69" s="30">
        <f>STANDARDIZE(data!W69,data!W$100,data!W$101)</f>
        <v>6.0572219612446201E-2</v>
      </c>
      <c r="X69" s="30">
        <f>STANDARDIZE(data!X69,data!X$100,data!X$101)</f>
        <v>6.0899788353059973E-2</v>
      </c>
      <c r="Y69" s="30">
        <f>STANDARDIZE(data!Y69,data!Y$100,data!Y$101)</f>
        <v>-0.48388826803384183</v>
      </c>
      <c r="Z69" s="30">
        <f>STANDARDIZE(data!Z69,data!Z$100,data!Z$101)</f>
        <v>0.25593734478736335</v>
      </c>
      <c r="AA69" s="30">
        <f>STANDARDIZE(data!AA69,data!AA$100,data!AA$101)</f>
        <v>0.27713364402565527</v>
      </c>
      <c r="AB69" s="103">
        <f>STANDARDIZE(data!AB69,data!AB$100,data!AB$101)</f>
        <v>-0.62630786439712749</v>
      </c>
      <c r="AC69" s="104">
        <f>STANDARDIZE(data!AC69,data!AC$100,data!AC$101)</f>
        <v>0.32467241981952377</v>
      </c>
      <c r="AD69" s="103">
        <f>STANDARDIZE(data!AD69,data!AD$100,data!AD$101)</f>
        <v>-0.84289524257535342</v>
      </c>
      <c r="AE69" s="104">
        <f>STANDARDIZE(data!AE69,data!AE$100,data!AE$101)</f>
        <v>0.42460216508395249</v>
      </c>
      <c r="AF69" s="103">
        <f>STANDARDIZE(data!AF69,data!AF$100,data!AF$101)</f>
        <v>0.67583589979969039</v>
      </c>
      <c r="AG69" s="105">
        <f>STANDARDIZE(data!AG69,data!AG$100,data!AG$101)</f>
        <v>1.1702392760875122</v>
      </c>
      <c r="AH69" s="58">
        <f>STANDARDIZE(data!AH69,data!AH$100,data!AH$101)</f>
        <v>0.36041730272788808</v>
      </c>
      <c r="AI69" s="58">
        <f>STANDARDIZE(data!AI69,data!AI$100,data!AI$101)</f>
        <v>-2.611528856287116E-2</v>
      </c>
      <c r="AJ69" s="129">
        <f>STANDARDIZE(data!AJ69,data!AJ$100,data!AJ$101)</f>
        <v>0.3688389387573825</v>
      </c>
      <c r="AK69" s="19">
        <f>STANDARDIZE(data!AK69,data!AK$100,data!AK$101)</f>
        <v>-0.13110289064189642</v>
      </c>
      <c r="AL69" s="109">
        <f>STANDARDIZE(data!AL69,data!AL$100,data!AL$101)</f>
        <v>0.34926529477625851</v>
      </c>
      <c r="AM69" s="129">
        <f>STANDARDIZE(data!AM69,data!AM$100,data!AM$101)</f>
        <v>-0.82754103827901693</v>
      </c>
      <c r="AN69" s="19">
        <f>STANDARDIZE(data!AN69,data!AN$100,data!AN$101)</f>
        <v>0.46575001538284722</v>
      </c>
      <c r="AO69" s="42">
        <f>STANDARDIZE(data!AO69,data!AO$100,data!AO$101)</f>
        <v>0.68633448363666705</v>
      </c>
      <c r="AP69" s="58">
        <f>STANDARDIZE(data!AP69,data!AP$100,data!AP$101)</f>
        <v>0.59922543105760717</v>
      </c>
      <c r="AQ69" s="19">
        <f>STANDARDIZE(data!AQ69,data!AQ$100,data!AQ$101)</f>
        <v>-0.42497781285536862</v>
      </c>
      <c r="AR69" s="111">
        <f>STANDARDIZE(data!AR69,data!AR$100,data!AR$101)</f>
        <v>-0.16801099920299331</v>
      </c>
      <c r="AS69" s="70">
        <f>STANDARDIZE(data!AS69,data!AS$100,data!AS$101)</f>
        <v>-1.1456781205209141</v>
      </c>
      <c r="AT69" s="70">
        <f>STANDARDIZE(data!AT69,data!AT$100,data!AT$101)</f>
        <v>-0.89819941229213207</v>
      </c>
      <c r="AU69" s="70">
        <f>STANDARDIZE(data!AU69,data!AU$100,data!AU$101)</f>
        <v>-0.99742379496611555</v>
      </c>
      <c r="AV69" s="70">
        <f>STANDARDIZE(data!AV69,data!AV$100,data!AV$101)</f>
        <v>-0.58553310125928393</v>
      </c>
      <c r="AW69" s="70">
        <f>STANDARDIZE(data!AW69,data!AW$100,data!AW$101)</f>
        <v>-0.31548838805733798</v>
      </c>
      <c r="AX69" s="70">
        <f>STANDARDIZE(data!AX69,data!AX$100,data!AX$101)</f>
        <v>0.37709795581347161</v>
      </c>
      <c r="AY69" s="70">
        <f>STANDARDIZE(data!AY69,data!AY$100,data!AY$101)</f>
        <v>-0.17934556818671718</v>
      </c>
      <c r="AZ69" s="70">
        <f>STANDARDIZE(data!AZ69,data!AZ$100,data!AZ$101)</f>
        <v>-0.1839287576788699</v>
      </c>
      <c r="BA69" s="168">
        <f>STANDARDIZE(data!BA69,data!BA$100,data!BA$101)</f>
        <v>-6.0560661184311131E-2</v>
      </c>
      <c r="BB69" s="169">
        <f>STANDARDIZE(data!BB69,data!BB$100,data!BB$101)</f>
        <v>-1.0214225814750992</v>
      </c>
      <c r="BC69" s="169">
        <f>STANDARDIZE(data!BC69,data!BC$100,data!BC$101)</f>
        <v>-3.6969691968638828E-2</v>
      </c>
      <c r="BD69" s="169">
        <f>STANDARDIZE(data!BD69,data!BD$100,data!BD$101)</f>
        <v>-0.73124184324867281</v>
      </c>
      <c r="BE69" s="169">
        <f>STANDARDIZE(data!BE69,data!BE$100,data!BE$101)</f>
        <v>-0.76175824179558949</v>
      </c>
      <c r="BF69" s="169">
        <f>STANDARDIZE(data!BF69,data!BF$100,data!BF$101)</f>
        <v>-0.74512079616629545</v>
      </c>
      <c r="BG69" s="169">
        <f>STANDARDIZE(data!BG69,data!BG$100,data!BG$101)</f>
        <v>0.29029124090443442</v>
      </c>
      <c r="BH69" s="169">
        <f>STANDARDIZE(data!BH69,data!BH$100,data!BH$101)</f>
        <v>0.64946007617502755</v>
      </c>
      <c r="BI69" s="169">
        <f>STANDARDIZE(data!BI69,data!BI$100,data!BI$101)</f>
        <v>-0.2962139389543878</v>
      </c>
      <c r="BJ69" s="169">
        <f>STANDARDIZE(data!BJ69,data!BJ$100,data!BJ$101)</f>
        <v>-0.34496997013027669</v>
      </c>
      <c r="BK69" s="169">
        <f>STANDARDIZE(data!BK69,data!BK$100,data!BK$101)</f>
        <v>0.10482848367159557</v>
      </c>
    </row>
    <row r="70" spans="1:63" x14ac:dyDescent="0.3">
      <c r="A70" s="39">
        <v>1987</v>
      </c>
      <c r="B70" s="65">
        <f>STANDARDIZE(data!B70,data!B$100,data!B$101)</f>
        <v>0.77331782977333274</v>
      </c>
      <c r="C70" s="65">
        <f>STANDARDIZE(data!C70,data!C$100,data!C$101)</f>
        <v>0.13383646316566192</v>
      </c>
      <c r="D70" s="95">
        <f>STANDARDIZE(data!D70,data!D$100,data!D$101)</f>
        <v>0.74257376958386656</v>
      </c>
      <c r="E70" s="96">
        <f>STANDARDIZE(data!E70,data!E$100,data!E$101)</f>
        <v>0.97774701983391954</v>
      </c>
      <c r="F70" s="96">
        <f>STANDARDIZE(data!F70,data!F$100,data!F$101)</f>
        <v>1.0060318185279435</v>
      </c>
      <c r="G70" s="96">
        <f>STANDARDIZE(data!G70,data!G$100,data!G$101)</f>
        <v>0.41363461179645711</v>
      </c>
      <c r="H70" s="96">
        <f>STANDARDIZE(data!H70,data!H$100,data!H$101)</f>
        <v>0.70545388146483978</v>
      </c>
      <c r="I70" s="94">
        <f>STANDARDIZE(data!I70,data!I$100,data!I$101)</f>
        <v>-0.8283376162801368</v>
      </c>
      <c r="J70" s="94">
        <f>STANDARDIZE(data!J70,data!J$100,data!J$101)</f>
        <v>0.76001434438868887</v>
      </c>
      <c r="K70" s="112">
        <f>STANDARDIZE(data!K70,data!K$100,data!K$101)</f>
        <v>-0.55910364764028619</v>
      </c>
      <c r="L70" s="63">
        <f>STANDARDIZE(data!L70,data!L$100,data!L$101)</f>
        <v>0.47545999591695237</v>
      </c>
      <c r="M70" s="63">
        <f>STANDARDIZE(data!M70,data!M$100,data!M$101)</f>
        <v>0.45366401726009054</v>
      </c>
      <c r="N70" s="30">
        <f>STANDARDIZE(data!N70,data!N$100,data!N$101)</f>
        <v>-0.1894814338973376</v>
      </c>
      <c r="O70" s="64">
        <f>STANDARDIZE(data!O70,data!O$100,data!O$101)</f>
        <v>0.28581810430413734</v>
      </c>
      <c r="P70" s="30">
        <f>STANDARDIZE(data!P70,data!P$100,data!P$101)</f>
        <v>0.15237768504498969</v>
      </c>
      <c r="Q70" s="30">
        <f>STANDARDIZE(data!Q70,data!Q$100,data!Q$101)</f>
        <v>3.2782497305523829E-2</v>
      </c>
      <c r="R70" s="30">
        <f>STANDARDIZE(data!R70,data!R$100,data!R$101)</f>
        <v>0.68391066710351001</v>
      </c>
      <c r="S70" s="30">
        <f>STANDARDIZE(data!S70,data!S$100,data!S$101)</f>
        <v>0.60614577514246537</v>
      </c>
      <c r="T70" s="30">
        <f>STANDARDIZE(data!T70,data!T$100,data!T$101)</f>
        <v>0.33834530904549315</v>
      </c>
      <c r="U70" s="30">
        <f>STANDARDIZE(data!U70,data!U$100,data!U$101)</f>
        <v>0.46544311080250717</v>
      </c>
      <c r="V70" s="64">
        <f>STANDARDIZE(data!V70,data!V$100,data!V$101)</f>
        <v>0.37549484473512784</v>
      </c>
      <c r="W70" s="30">
        <f>STANDARDIZE(data!W70,data!W$100,data!W$101)</f>
        <v>0.14643998748714385</v>
      </c>
      <c r="X70" s="30">
        <f>STANDARDIZE(data!X70,data!X$100,data!X$101)</f>
        <v>0.16736641433076516</v>
      </c>
      <c r="Y70" s="30">
        <f>STANDARDIZE(data!Y70,data!Y$100,data!Y$101)</f>
        <v>-0.55287487262551804</v>
      </c>
      <c r="Z70" s="30">
        <f>STANDARDIZE(data!Z70,data!Z$100,data!Z$101)</f>
        <v>0.34924062577832066</v>
      </c>
      <c r="AA70" s="30">
        <f>STANDARDIZE(data!AA70,data!AA$100,data!AA$101)</f>
        <v>0.40720881552065402</v>
      </c>
      <c r="AB70" s="103">
        <f>STANDARDIZE(data!AB70,data!AB$100,data!AB$101)</f>
        <v>-0.50031274042743124</v>
      </c>
      <c r="AC70" s="104">
        <f>STANDARDIZE(data!AC70,data!AC$100,data!AC$101)</f>
        <v>0.29416988775130415</v>
      </c>
      <c r="AD70" s="103">
        <f>STANDARDIZE(data!AD70,data!AD$100,data!AD$101)</f>
        <v>-0.81909426560618803</v>
      </c>
      <c r="AE70" s="104">
        <f>STANDARDIZE(data!AE70,data!AE$100,data!AE$101)</f>
        <v>0.53723996166716204</v>
      </c>
      <c r="AF70" s="103">
        <f>STANDARDIZE(data!AF70,data!AF$100,data!AF$101)</f>
        <v>0.8638461231661525</v>
      </c>
      <c r="AG70" s="105">
        <f>STANDARDIZE(data!AG70,data!AG$100,data!AG$101)</f>
        <v>1.1895450986191582</v>
      </c>
      <c r="AH70" s="58">
        <f>STANDARDIZE(data!AH70,data!AH$100,data!AH$101)</f>
        <v>0.37334129814077516</v>
      </c>
      <c r="AI70" s="58">
        <f>STANDARDIZE(data!AI70,data!AI$100,data!AI$101)</f>
        <v>-4.3717541897737413E-3</v>
      </c>
      <c r="AJ70" s="129">
        <f>STANDARDIZE(data!AJ70,data!AJ$100,data!AJ$101)</f>
        <v>0.29855561977784922</v>
      </c>
      <c r="AK70" s="19">
        <f>STANDARDIZE(data!AK70,data!AK$100,data!AK$101)</f>
        <v>-9.584648162218902E-2</v>
      </c>
      <c r="AL70" s="109">
        <f>STANDARDIZE(data!AL70,data!AL$100,data!AL$101)</f>
        <v>0.35875107713506277</v>
      </c>
      <c r="AM70" s="129">
        <f>STANDARDIZE(data!AM70,data!AM$100,data!AM$101)</f>
        <v>-0.82754103827901693</v>
      </c>
      <c r="AN70" s="19">
        <f>STANDARDIZE(data!AN70,data!AN$100,data!AN$101)</f>
        <v>0.48215031135426228</v>
      </c>
      <c r="AO70" s="42">
        <f>STANDARDIZE(data!AO70,data!AO$100,data!AO$101)</f>
        <v>0.69725271127305322</v>
      </c>
      <c r="AP70" s="58">
        <f>STANDARDIZE(data!AP70,data!AP$100,data!AP$101)</f>
        <v>0.59922543105760717</v>
      </c>
      <c r="AQ70" s="19">
        <f>STANDARDIZE(data!AQ70,data!AQ$100,data!AQ$101)</f>
        <v>-0.4311147757333636</v>
      </c>
      <c r="AR70" s="111">
        <f>STANDARDIZE(data!AR70,data!AR$100,data!AR$101)</f>
        <v>-6.8107458126780082E-2</v>
      </c>
      <c r="AS70" s="70">
        <f>STANDARDIZE(data!AS70,data!AS$100,data!AS$101)</f>
        <v>-0.66019541394123982</v>
      </c>
      <c r="AT70" s="70">
        <f>STANDARDIZE(data!AT70,data!AT$100,data!AT$101)</f>
        <v>-0.20880314251855137</v>
      </c>
      <c r="AU70" s="70">
        <f>STANDARDIZE(data!AU70,data!AU$100,data!AU$101)</f>
        <v>-0.70266654459110001</v>
      </c>
      <c r="AV70" s="70">
        <f>STANDARDIZE(data!AV70,data!AV$100,data!AV$101)</f>
        <v>8.7846455497025036E-2</v>
      </c>
      <c r="AW70" s="70">
        <f>STANDARDIZE(data!AW70,data!AW$100,data!AW$101)</f>
        <v>-0.25725384423732978</v>
      </c>
      <c r="AX70" s="70">
        <f>STANDARDIZE(data!AX70,data!AX$100,data!AX$101)</f>
        <v>0.37709795581347161</v>
      </c>
      <c r="AY70" s="70">
        <f>STANDARDIZE(data!AY70,data!AY$100,data!AY$101)</f>
        <v>-0.24320913441409278</v>
      </c>
      <c r="AZ70" s="70">
        <f>STANDARDIZE(data!AZ70,data!AZ$100,data!AZ$101)</f>
        <v>-8.5286658458899753E-2</v>
      </c>
      <c r="BA70" s="168">
        <f>STANDARDIZE(data!BA70,data!BA$100,data!BA$101)</f>
        <v>1.5818368358525847E-2</v>
      </c>
      <c r="BB70" s="169">
        <f>STANDARDIZE(data!BB70,data!BB$100,data!BB$101)</f>
        <v>-0.84837231831736604</v>
      </c>
      <c r="BC70" s="169">
        <f>STANDARDIZE(data!BC70,data!BC$100,data!BC$101)</f>
        <v>0.12039814826727989</v>
      </c>
      <c r="BD70" s="169">
        <f>STANDARDIZE(data!BD70,data!BD$100,data!BD$101)</f>
        <v>-0.61136795250644893</v>
      </c>
      <c r="BE70" s="169">
        <f>STANDARDIZE(data!BE70,data!BE$100,data!BE$101)</f>
        <v>-0.61154042442338474</v>
      </c>
      <c r="BF70" s="169">
        <f>STANDARDIZE(data!BF70,data!BF$100,data!BF$101)</f>
        <v>-0.62147388946734672</v>
      </c>
      <c r="BG70" s="169">
        <f>STANDARDIZE(data!BG70,data!BG$100,data!BG$101)</f>
        <v>0.45415169248194437</v>
      </c>
      <c r="BH70" s="169">
        <f>STANDARDIZE(data!BH70,data!BH$100,data!BH$101)</f>
        <v>0.64946007617502755</v>
      </c>
      <c r="BI70" s="169">
        <f>STANDARDIZE(data!BI70,data!BI$100,data!BI$101)</f>
        <v>-0.2962139389543878</v>
      </c>
      <c r="BJ70" s="169">
        <f>STANDARDIZE(data!BJ70,data!BJ$100,data!BJ$101)</f>
        <v>-0.38077635758655853</v>
      </c>
      <c r="BK70" s="169">
        <f>STANDARDIZE(data!BK70,data!BK$100,data!BK$101)</f>
        <v>0.10482848367159557</v>
      </c>
    </row>
    <row r="71" spans="1:63" x14ac:dyDescent="0.3">
      <c r="A71" s="39">
        <v>1988</v>
      </c>
      <c r="B71" s="65">
        <f>STANDARDIZE(data!B71,data!B$100,data!B$101)</f>
        <v>0.77331782977333274</v>
      </c>
      <c r="C71" s="65">
        <f>STANDARDIZE(data!C71,data!C$100,data!C$101)</f>
        <v>0.1413923081220986</v>
      </c>
      <c r="D71" s="95">
        <f>STANDARDIZE(data!D71,data!D$100,data!D$101)</f>
        <v>0.73139436724291562</v>
      </c>
      <c r="E71" s="96">
        <f>STANDARDIZE(data!E71,data!E$100,data!E$101)</f>
        <v>0.89442840877944585</v>
      </c>
      <c r="F71" s="96">
        <f>STANDARDIZE(data!F71,data!F$100,data!F$101)</f>
        <v>1.007287538398262</v>
      </c>
      <c r="G71" s="96">
        <f>STANDARDIZE(data!G71,data!G$100,data!G$101)</f>
        <v>0.41363461179645711</v>
      </c>
      <c r="H71" s="96">
        <f>STANDARDIZE(data!H71,data!H$100,data!H$101)</f>
        <v>0.70545388146483978</v>
      </c>
      <c r="I71" s="94">
        <f>STANDARDIZE(data!I71,data!I$100,data!I$101)</f>
        <v>-0.8283376162801368</v>
      </c>
      <c r="J71" s="94">
        <f>STANDARDIZE(data!J71,data!J$100,data!J$101)</f>
        <v>0.84589035407572311</v>
      </c>
      <c r="K71" s="112">
        <f>STANDARDIZE(data!K71,data!K$100,data!K$101)</f>
        <v>-0.55910364764028619</v>
      </c>
      <c r="L71" s="63">
        <f>STANDARDIZE(data!L71,data!L$100,data!L$101)</f>
        <v>0.56426081284806962</v>
      </c>
      <c r="M71" s="63">
        <f>STANDARDIZE(data!M71,data!M$100,data!M$101)</f>
        <v>0.53640589471976985</v>
      </c>
      <c r="N71" s="30">
        <f>STANDARDIZE(data!N71,data!N$100,data!N$101)</f>
        <v>-0.19402264913675243</v>
      </c>
      <c r="O71" s="64">
        <f>STANDARDIZE(data!O71,data!O$100,data!O$101)</f>
        <v>0.47386970995077515</v>
      </c>
      <c r="P71" s="30">
        <f>STANDARDIZE(data!P71,data!P$100,data!P$101)</f>
        <v>0.20033425813145805</v>
      </c>
      <c r="Q71" s="30">
        <f>STANDARDIZE(data!Q71,data!Q$100,data!Q$101)</f>
        <v>0.11384874379247731</v>
      </c>
      <c r="R71" s="30">
        <f>STANDARDIZE(data!R71,data!R$100,data!R$101)</f>
        <v>0.51987695112258203</v>
      </c>
      <c r="S71" s="30">
        <f>STANDARDIZE(data!S71,data!S$100,data!S$101)</f>
        <v>0.66353927291283255</v>
      </c>
      <c r="T71" s="30">
        <f>STANDARDIZE(data!T71,data!T$100,data!T$101)</f>
        <v>0.4381105770489962</v>
      </c>
      <c r="U71" s="30">
        <f>STANDARDIZE(data!U71,data!U$100,data!U$101)</f>
        <v>0.5724730339777091</v>
      </c>
      <c r="V71" s="64">
        <f>STANDARDIZE(data!V71,data!V$100,data!V$101)</f>
        <v>0.48595208764192305</v>
      </c>
      <c r="W71" s="30">
        <f>STANDARDIZE(data!W71,data!W$100,data!W$101)</f>
        <v>0.34527935959506129</v>
      </c>
      <c r="X71" s="30">
        <f>STANDARDIZE(data!X71,data!X$100,data!X$101)</f>
        <v>0.27379074047243834</v>
      </c>
      <c r="Y71" s="30">
        <f>STANDARDIZE(data!Y71,data!Y$100,data!Y$101)</f>
        <v>-0.37822733366420702</v>
      </c>
      <c r="Z71" s="30">
        <f>STANDARDIZE(data!Z71,data!Z$100,data!Z$101)</f>
        <v>0.58532779534335944</v>
      </c>
      <c r="AA71" s="30">
        <f>STANDARDIZE(data!AA71,data!AA$100,data!AA$101)</f>
        <v>0.52621935008164278</v>
      </c>
      <c r="AB71" s="103">
        <f>STANDARDIZE(data!AB71,data!AB$100,data!AB$101)</f>
        <v>-0.55026442803456532</v>
      </c>
      <c r="AC71" s="104">
        <f>STANDARDIZE(data!AC71,data!AC$100,data!AC$101)</f>
        <v>0.26377479055855163</v>
      </c>
      <c r="AD71" s="103">
        <f>STANDARDIZE(data!AD71,data!AD$100,data!AD$101)</f>
        <v>-0.87238695321335047</v>
      </c>
      <c r="AE71" s="104">
        <f>STANDARDIZE(data!AE71,data!AE$100,data!AE$101)</f>
        <v>0.44224200669523478</v>
      </c>
      <c r="AF71" s="103">
        <f>STANDARDIZE(data!AF71,data!AF$100,data!AF$101)</f>
        <v>1.047597034446099</v>
      </c>
      <c r="AG71" s="105">
        <f>STANDARDIZE(data!AG71,data!AG$100,data!AG$101)</f>
        <v>1.233223896032519</v>
      </c>
      <c r="AH71" s="58">
        <f>STANDARDIZE(data!AH71,data!AH$100,data!AH$101)</f>
        <v>0.37334129814077516</v>
      </c>
      <c r="AI71" s="58">
        <f>STANDARDIZE(data!AI71,data!AI$100,data!AI$101)</f>
        <v>-1.0266019266466195E-3</v>
      </c>
      <c r="AJ71" s="129">
        <f>STANDARDIZE(data!AJ71,data!AJ$100,data!AJ$101)</f>
        <v>0.30558395167580243</v>
      </c>
      <c r="AK71" s="19">
        <f>STANDARDIZE(data!AK71,data!AK$100,data!AK$101)</f>
        <v>-9.584648162218902E-2</v>
      </c>
      <c r="AL71" s="109">
        <f>STANDARDIZE(data!AL71,data!AL$100,data!AL$101)</f>
        <v>0.36148660424090734</v>
      </c>
      <c r="AM71" s="129">
        <f>STANDARDIZE(data!AM71,data!AM$100,data!AM$101)</f>
        <v>-0.82754103827901693</v>
      </c>
      <c r="AN71" s="19">
        <f>STANDARDIZE(data!AN71,data!AN$100,data!AN$101)</f>
        <v>0.48215031135426228</v>
      </c>
      <c r="AO71" s="42">
        <f>STANDARDIZE(data!AO71,data!AO$100,data!AO$101)</f>
        <v>0.69725271127305322</v>
      </c>
      <c r="AP71" s="58">
        <f>STANDARDIZE(data!AP71,data!AP$100,data!AP$101)</f>
        <v>0.59922543105760717</v>
      </c>
      <c r="AQ71" s="19">
        <f>STANDARDIZE(data!AQ71,data!AQ$100,data!AQ$101)</f>
        <v>-0.43316042608773836</v>
      </c>
      <c r="AR71" s="111">
        <f>STANDARDIZE(data!AR71,data!AR$100,data!AR$101)</f>
        <v>4.98302465247955E-2</v>
      </c>
      <c r="AS71" s="70">
        <f>STANDARDIZE(data!AS71,data!AS$100,data!AS$101)</f>
        <v>-0.77671126352036168</v>
      </c>
      <c r="AT71" s="70">
        <f>STANDARDIZE(data!AT71,data!AT$100,data!AT$101)</f>
        <v>0.18748993612517864</v>
      </c>
      <c r="AU71" s="70">
        <f>STANDARDIZE(data!AU71,data!AU$100,data!AU$101)</f>
        <v>-0.11798327679852257</v>
      </c>
      <c r="AV71" s="70">
        <f>STANDARDIZE(data!AV71,data!AV$100,data!AV$101)</f>
        <v>-0.1037864742303377</v>
      </c>
      <c r="AW71" s="70">
        <f>STANDARDIZE(data!AW71,data!AW$100,data!AW$101)</f>
        <v>-0.1984369549791215</v>
      </c>
      <c r="AX71" s="70">
        <f>STANDARDIZE(data!AX71,data!AX$100,data!AX$101)</f>
        <v>0.37709795581347161</v>
      </c>
      <c r="AY71" s="70">
        <f>STANDARDIZE(data!AY71,data!AY$100,data!AY$101)</f>
        <v>-0.2518393460664417</v>
      </c>
      <c r="AZ71" s="70">
        <f>STANDARDIZE(data!AZ71,data!AZ$100,data!AZ$101)</f>
        <v>9.6821832408737318E-2</v>
      </c>
      <c r="BA71" s="168">
        <f>STANDARDIZE(data!BA71,data!BA$100,data!BA$101)</f>
        <v>0.10321319916979223</v>
      </c>
      <c r="BB71" s="169">
        <f>STANDARDIZE(data!BB71,data!BB$100,data!BB$101)</f>
        <v>-0.41373444806073395</v>
      </c>
      <c r="BC71" s="169">
        <f>STANDARDIZE(data!BC71,data!BC$100,data!BC$101)</f>
        <v>0.21118728686492508</v>
      </c>
      <c r="BD71" s="169">
        <f>STANDARDIZE(data!BD71,data!BD$100,data!BD$101)</f>
        <v>-0.55937445772668914</v>
      </c>
      <c r="BE71" s="169">
        <f>STANDARDIZE(data!BE71,data!BE$100,data!BE$101)</f>
        <v>-0.24814585151562449</v>
      </c>
      <c r="BF71" s="169">
        <f>STANDARDIZE(data!BF71,data!BF$100,data!BF$101)</f>
        <v>-0.49334702238075501</v>
      </c>
      <c r="BG71" s="169">
        <f>STANDARDIZE(data!BG71,data!BG$100,data!BG$101)</f>
        <v>0.55106915469547146</v>
      </c>
      <c r="BH71" s="169">
        <f>STANDARDIZE(data!BH71,data!BH$100,data!BH$101)</f>
        <v>0.64946007617502755</v>
      </c>
      <c r="BI71" s="169">
        <f>STANDARDIZE(data!BI71,data!BI$100,data!BI$101)</f>
        <v>-0.2962139389543878</v>
      </c>
      <c r="BJ71" s="169">
        <f>STANDARDIZE(data!BJ71,data!BJ$100,data!BJ$101)</f>
        <v>-0.48700197370686099</v>
      </c>
      <c r="BK71" s="169">
        <f>STANDARDIZE(data!BK71,data!BK$100,data!BK$101)</f>
        <v>0.10482848367159557</v>
      </c>
    </row>
    <row r="72" spans="1:63" x14ac:dyDescent="0.3">
      <c r="A72" s="39">
        <v>1989</v>
      </c>
      <c r="B72" s="65">
        <f>STANDARDIZE(data!B72,data!B$100,data!B$101)</f>
        <v>0.79098089243201541</v>
      </c>
      <c r="C72" s="65">
        <f>STANDARDIZE(data!C72,data!C$100,data!C$101)</f>
        <v>0.18193994045658091</v>
      </c>
      <c r="D72" s="95">
        <f>STANDARDIZE(data!D72,data!D$100,data!D$101)</f>
        <v>0.64306160488919617</v>
      </c>
      <c r="E72" s="96">
        <f>STANDARDIZE(data!E72,data!E$100,data!E$101)</f>
        <v>0.74920064015056076</v>
      </c>
      <c r="F72" s="96">
        <f>STANDARDIZE(data!F72,data!F$100,data!F$101)</f>
        <v>0.99513912645303815</v>
      </c>
      <c r="G72" s="96">
        <f>STANDARDIZE(data!G72,data!G$100,data!G$101)</f>
        <v>0.41363461179645711</v>
      </c>
      <c r="H72" s="96">
        <f>STANDARDIZE(data!H72,data!H$100,data!H$101)</f>
        <v>0.70545388146483978</v>
      </c>
      <c r="I72" s="94">
        <f>STANDARDIZE(data!I72,data!I$100,data!I$101)</f>
        <v>-0.73201928880570222</v>
      </c>
      <c r="J72" s="94">
        <f>STANDARDIZE(data!J72,data!J$100,data!J$101)</f>
        <v>0.92086547567920352</v>
      </c>
      <c r="K72" s="112">
        <f>STANDARDIZE(data!K72,data!K$100,data!K$101)</f>
        <v>-0.55910364764028619</v>
      </c>
      <c r="L72" s="63">
        <f>STANDARDIZE(data!L72,data!L$100,data!L$101)</f>
        <v>0.62406659275330267</v>
      </c>
      <c r="M72" s="63">
        <f>STANDARDIZE(data!M72,data!M$100,data!M$101)</f>
        <v>0.58304835106159691</v>
      </c>
      <c r="N72" s="30">
        <f>STANDARDIZE(data!N72,data!N$100,data!N$101)</f>
        <v>-0.17901445004766642</v>
      </c>
      <c r="O72" s="64">
        <f>STANDARDIZE(data!O72,data!O$100,data!O$101)</f>
        <v>0.51224059486879403</v>
      </c>
      <c r="P72" s="30">
        <f>STANDARDIZE(data!P72,data!P$100,data!P$101)</f>
        <v>0.24459999293991638</v>
      </c>
      <c r="Q72" s="30">
        <f>STANDARDIZE(data!Q72,data!Q$100,data!Q$101)</f>
        <v>0.16581444846416327</v>
      </c>
      <c r="R72" s="30">
        <f>STANDARDIZE(data!R72,data!R$100,data!R$101)</f>
        <v>0.49249695138840999</v>
      </c>
      <c r="S72" s="30">
        <f>STANDARDIZE(data!S72,data!S$100,data!S$101)</f>
        <v>0.72839254384047625</v>
      </c>
      <c r="T72" s="30">
        <f>STANDARDIZE(data!T72,data!T$100,data!T$101)</f>
        <v>0.50181813853366886</v>
      </c>
      <c r="U72" s="30">
        <f>STANDARDIZE(data!U72,data!U$100,data!U$101)</f>
        <v>0.68497145806126913</v>
      </c>
      <c r="V72" s="64">
        <f>STANDARDIZE(data!V72,data!V$100,data!V$101)</f>
        <v>0.54355978748878819</v>
      </c>
      <c r="W72" s="30">
        <f>STANDARDIZE(data!W72,data!W$100,data!W$101)</f>
        <v>0.46853792555989232</v>
      </c>
      <c r="X72" s="30">
        <f>STANDARDIZE(data!X72,data!X$100,data!X$101)</f>
        <v>0.35014561018861645</v>
      </c>
      <c r="Y72" s="30">
        <f>STANDARDIZE(data!Y72,data!Y$100,data!Y$101)</f>
        <v>-0.31290222571125548</v>
      </c>
      <c r="Z72" s="30">
        <f>STANDARDIZE(data!Z72,data!Z$100,data!Z$101)</f>
        <v>0.72743579164525385</v>
      </c>
      <c r="AA72" s="30">
        <f>STANDARDIZE(data!AA72,data!AA$100,data!AA$101)</f>
        <v>0.61313568733052348</v>
      </c>
      <c r="AB72" s="103">
        <f>STANDARDIZE(data!AB72,data!AB$100,data!AB$101)</f>
        <v>-0.17310036831556805</v>
      </c>
      <c r="AC72" s="104">
        <f>STANDARDIZE(data!AC72,data!AC$100,data!AC$101)</f>
        <v>1.104858716724425</v>
      </c>
      <c r="AD72" s="103">
        <f>STANDARDIZE(data!AD72,data!AD$100,data!AD$101)</f>
        <v>-0.89318786824508123</v>
      </c>
      <c r="AE72" s="104">
        <f>STANDARDIZE(data!AE72,data!AE$100,data!AE$101)</f>
        <v>0.45119855411258075</v>
      </c>
      <c r="AF72" s="103">
        <f>STANDARDIZE(data!AF72,data!AF$100,data!AF$101)</f>
        <v>1.0106478123978586</v>
      </c>
      <c r="AG72" s="105">
        <f>STANDARDIZE(data!AG72,data!AG$100,data!AG$101)</f>
        <v>1.2385448858824315</v>
      </c>
      <c r="AH72" s="58">
        <f>STANDARDIZE(data!AH72,data!AH$100,data!AH$101)</f>
        <v>0.38195729508269999</v>
      </c>
      <c r="AI72" s="58">
        <f>STANDARDIZE(data!AI72,data!AI$100,data!AI$101)</f>
        <v>-2.6991333954393846E-3</v>
      </c>
      <c r="AJ72" s="129">
        <f>STANDARDIZE(data!AJ72,data!AJ$100,data!AJ$101)</f>
        <v>0.37586727065533571</v>
      </c>
      <c r="AK72" s="19">
        <f>STANDARDIZE(data!AK72,data!AK$100,data!AK$101)</f>
        <v>-0.10554791584171073</v>
      </c>
      <c r="AL72" s="109">
        <f>STANDARDIZE(data!AL72,data!AL$100,data!AL$101)</f>
        <v>0.37207366975720824</v>
      </c>
      <c r="AM72" s="129">
        <f>STANDARDIZE(data!AM72,data!AM$100,data!AM$101)</f>
        <v>-0.82754103827901693</v>
      </c>
      <c r="AN72" s="19">
        <f>STANDARDIZE(data!AN72,data!AN$100,data!AN$101)</f>
        <v>0.49308374808894601</v>
      </c>
      <c r="AO72" s="42">
        <f>STANDARDIZE(data!AO72,data!AO$100,data!AO$101)</f>
        <v>0.70453146717632276</v>
      </c>
      <c r="AP72" s="58">
        <f>STANDARDIZE(data!AP72,data!AP$100,data!AP$101)</f>
        <v>0.59922543105760717</v>
      </c>
      <c r="AQ72" s="19">
        <f>STANDARDIZE(data!AQ72,data!AQ$100,data!AQ$101)</f>
        <v>-0.43929738896573306</v>
      </c>
      <c r="AR72" s="111">
        <f>STANDARDIZE(data!AR72,data!AR$100,data!AR$101)</f>
        <v>9.0764935275220934E-2</v>
      </c>
      <c r="AS72" s="70">
        <f>STANDARDIZE(data!AS72,data!AS$100,data!AS$101)</f>
        <v>-0.35595958448464404</v>
      </c>
      <c r="AT72" s="70">
        <f>STANDARDIZE(data!AT72,data!AT$100,data!AT$101)</f>
        <v>0.48278865677660104</v>
      </c>
      <c r="AU72" s="70">
        <f>STANDARDIZE(data!AU72,data!AU$100,data!AU$101)</f>
        <v>-5.5402814848593794E-3</v>
      </c>
      <c r="AV72" s="70">
        <f>STANDARDIZE(data!AV72,data!AV$100,data!AV$101)</f>
        <v>-4.6248813154476785E-2</v>
      </c>
      <c r="AW72" s="70">
        <f>STANDARDIZE(data!AW72,data!AW$100,data!AW$101)</f>
        <v>-0.13962006572091326</v>
      </c>
      <c r="AX72" s="70">
        <f>STANDARDIZE(data!AX72,data!AX$100,data!AX$101)</f>
        <v>0.37709795581347161</v>
      </c>
      <c r="AY72" s="70">
        <f>STANDARDIZE(data!AY72,data!AY$100,data!AY$101)</f>
        <v>-0.36403209754696447</v>
      </c>
      <c r="AZ72" s="70">
        <f>STANDARDIZE(data!AZ72,data!AZ$100,data!AZ$101)</f>
        <v>0.20955566008870347</v>
      </c>
      <c r="BA72" s="168">
        <f>STANDARDIZE(data!BA72,data!BA$100,data!BA$101)</f>
        <v>0.1682411890576484</v>
      </c>
      <c r="BB72" s="169">
        <f>STANDARDIZE(data!BB72,data!BB$100,data!BB$101)</f>
        <v>-0.22056206128000835</v>
      </c>
      <c r="BC72" s="169">
        <f>STANDARDIZE(data!BC72,data!BC$100,data!BC$101)</f>
        <v>0.33123070345514527</v>
      </c>
      <c r="BD72" s="169">
        <f>STANDARDIZE(data!BD72,data!BD$100,data!BD$101)</f>
        <v>-0.55359740275116021</v>
      </c>
      <c r="BE72" s="169">
        <f>STANDARDIZE(data!BE72,data!BE$100,data!BE$101)</f>
        <v>-8.4673520845871986E-2</v>
      </c>
      <c r="BF72" s="169">
        <f>STANDARDIZE(data!BF72,data!BF$100,data!BF$101)</f>
        <v>-0.48349110952794017</v>
      </c>
      <c r="BG72" s="169">
        <f>STANDARDIZE(data!BG72,data!BG$100,data!BG$101)</f>
        <v>0.67296534428361887</v>
      </c>
      <c r="BH72" s="169">
        <f>STANDARDIZE(data!BH72,data!BH$100,data!BH$101)</f>
        <v>0.64946007617502755</v>
      </c>
      <c r="BI72" s="169">
        <f>STANDARDIZE(data!BI72,data!BI$100,data!BI$101)</f>
        <v>-0.2962139389543878</v>
      </c>
      <c r="BJ72" s="169">
        <f>STANDARDIZE(data!BJ72,data!BJ$100,data!BJ$101)</f>
        <v>-0.64395330539022944</v>
      </c>
      <c r="BK72" s="169">
        <f>STANDARDIZE(data!BK72,data!BK$100,data!BK$101)</f>
        <v>0.10482848367159557</v>
      </c>
    </row>
    <row r="73" spans="1:63" x14ac:dyDescent="0.3">
      <c r="A73" s="39">
        <v>1990</v>
      </c>
      <c r="B73" s="65">
        <f>STANDARDIZE(data!B73,data!B$100,data!B$101)</f>
        <v>0.84397008040806387</v>
      </c>
      <c r="C73" s="65">
        <f>STANDARDIZE(data!C73,data!C$100,data!C$101)</f>
        <v>0.21344388087692526</v>
      </c>
      <c r="D73" s="95">
        <f>STANDARDIZE(data!D73,data!D$100,data!D$101)</f>
        <v>0.9373765303152678</v>
      </c>
      <c r="E73" s="96">
        <f>STANDARDIZE(data!E73,data!E$100,data!E$101)</f>
        <v>1.0999749952878468</v>
      </c>
      <c r="F73" s="96">
        <f>STANDARDIZE(data!F73,data!F$100,data!F$101)</f>
        <v>1.0516978803377615</v>
      </c>
      <c r="G73" s="96">
        <f>STANDARDIZE(data!G73,data!G$100,data!G$101)</f>
        <v>0.41363461179645711</v>
      </c>
      <c r="H73" s="96">
        <f>STANDARDIZE(data!H73,data!H$100,data!H$101)</f>
        <v>0.74062685833561304</v>
      </c>
      <c r="I73" s="94">
        <f>STANDARDIZE(data!I73,data!I$100,data!I$101)</f>
        <v>-0.8283376162801368</v>
      </c>
      <c r="J73" s="94">
        <f>STANDARDIZE(data!J73,data!J$100,data!J$101)</f>
        <v>0.90950725254601017</v>
      </c>
      <c r="K73" s="112">
        <f>STANDARDIZE(data!K73,data!K$100,data!K$101)</f>
        <v>-0.55910364764028619</v>
      </c>
      <c r="L73" s="63">
        <f>STANDARDIZE(data!L73,data!L$100,data!L$101)</f>
        <v>0.6242208389294801</v>
      </c>
      <c r="M73" s="63">
        <f>STANDARDIZE(data!M73,data!M$100,data!M$101)</f>
        <v>0.59350017253231535</v>
      </c>
      <c r="N73" s="30">
        <f>STANDARDIZE(data!N73,data!N$100,data!N$101)</f>
        <v>-0.19935717160744734</v>
      </c>
      <c r="O73" s="64">
        <f>STANDARDIZE(data!O73,data!O$100,data!O$101)</f>
        <v>0.62375057250615495</v>
      </c>
      <c r="P73" s="30">
        <f>STANDARDIZE(data!P73,data!P$100,data!P$101)</f>
        <v>0.26761578134569752</v>
      </c>
      <c r="Q73" s="30">
        <f>STANDARDIZE(data!Q73,data!Q$100,data!Q$101)</f>
        <v>0.25207711826875134</v>
      </c>
      <c r="R73" s="30">
        <f>STANDARDIZE(data!R73,data!R$100,data!R$101)</f>
        <v>0.25252765266941429</v>
      </c>
      <c r="S73" s="30">
        <f>STANDARDIZE(data!S73,data!S$100,data!S$101)</f>
        <v>0.76832308443113762</v>
      </c>
      <c r="T73" s="30">
        <f>STANDARDIZE(data!T73,data!T$100,data!T$101)</f>
        <v>0.63329926932844272</v>
      </c>
      <c r="U73" s="30">
        <f>STANDARDIZE(data!U73,data!U$100,data!U$101)</f>
        <v>0.78362283816988965</v>
      </c>
      <c r="V73" s="64">
        <f>STANDARDIZE(data!V73,data!V$100,data!V$101)</f>
        <v>0.79473063467857963</v>
      </c>
      <c r="W73" s="30">
        <f>STANDARDIZE(data!W73,data!W$100,data!W$101)</f>
        <v>0.56613085633357985</v>
      </c>
      <c r="X73" s="30">
        <f>STANDARDIZE(data!X73,data!X$100,data!X$101)</f>
        <v>0.47228062332361187</v>
      </c>
      <c r="Y73" s="30">
        <f>STANDARDIZE(data!Y73,data!Y$100,data!Y$101)</f>
        <v>-0.39049301877097303</v>
      </c>
      <c r="Z73" s="30">
        <f>STANDARDIZE(data!Z73,data!Z$100,data!Z$101)</f>
        <v>0.85094511994946798</v>
      </c>
      <c r="AA73" s="30">
        <f>STANDARDIZE(data!AA73,data!AA$100,data!AA$101)</f>
        <v>0.77764243679237788</v>
      </c>
      <c r="AB73" s="103">
        <f>STANDARDIZE(data!AB73,data!AB$100,data!AB$101)</f>
        <v>0.16780010549760924</v>
      </c>
      <c r="AC73" s="104">
        <f>STANDARDIZE(data!AC73,data!AC$100,data!AC$101)</f>
        <v>1.0152219201122747</v>
      </c>
      <c r="AD73" s="103">
        <f>STANDARDIZE(data!AD73,data!AD$100,data!AD$101)</f>
        <v>-0.87598149833291394</v>
      </c>
      <c r="AE73" s="104">
        <f>STANDARDIZE(data!AE73,data!AE$100,data!AE$101)</f>
        <v>0.53927782163085936</v>
      </c>
      <c r="AF73" s="103">
        <f>STANDARDIZE(data!AF73,data!AF$100,data!AF$101)</f>
        <v>1.0976421019305951</v>
      </c>
      <c r="AG73" s="105">
        <f>STANDARDIZE(data!AG73,data!AG$100,data!AG$101)</f>
        <v>1.3895517524614194</v>
      </c>
      <c r="AH73" s="58">
        <f>STANDARDIZE(data!AH73,data!AH$100,data!AH$101)</f>
        <v>0.42934567678302871</v>
      </c>
      <c r="AI73" s="58">
        <f>STANDARDIZE(data!AI73,data!AI$100,data!AI$101)</f>
        <v>3.2425099355708274E-2</v>
      </c>
      <c r="AJ73" s="129">
        <f>STANDARDIZE(data!AJ73,data!AJ$100,data!AJ$101)</f>
        <v>0.3688389387573825</v>
      </c>
      <c r="AK73" s="19">
        <f>STANDARDIZE(data!AK73,data!AK$100,data!AK$101)</f>
        <v>-6.6972081775716355E-2</v>
      </c>
      <c r="AL73" s="109">
        <f>STANDARDIZE(data!AL73,data!AL$100,data!AL$101)</f>
        <v>0.41829426223369737</v>
      </c>
      <c r="AM73" s="129">
        <f>STANDARDIZE(data!AM73,data!AM$100,data!AM$101)</f>
        <v>-0.84284833818616112</v>
      </c>
      <c r="AN73" s="19">
        <f>STANDARDIZE(data!AN73,data!AN$100,data!AN$101)</f>
        <v>0.55321835447665535</v>
      </c>
      <c r="AO73" s="42">
        <f>STANDARDIZE(data!AO73,data!AO$100,data!AO$101)</f>
        <v>0.74456509355171574</v>
      </c>
      <c r="AP73" s="58">
        <f>STANDARDIZE(data!AP73,data!AP$100,data!AP$101)</f>
        <v>0.64647812789049319</v>
      </c>
      <c r="AQ73" s="19">
        <f>STANDARDIZE(data!AQ73,data!AQ$100,data!AQ$101)</f>
        <v>-0.44777302280800013</v>
      </c>
      <c r="AR73" s="111">
        <f>STANDARDIZE(data!AR73,data!AR$100,data!AR$101)</f>
        <v>0.64953774954676347</v>
      </c>
      <c r="AS73" s="70">
        <f>STANDARDIZE(data!AS73,data!AS$100,data!AS$101)</f>
        <v>0.73152167825382608</v>
      </c>
      <c r="AT73" s="70">
        <f>STANDARDIZE(data!AT73,data!AT$100,data!AT$101)</f>
        <v>-1.1067747168414637</v>
      </c>
      <c r="AU73" s="70">
        <f>STANDARDIZE(data!AU73,data!AU$100,data!AU$101)</f>
        <v>-0.82746356571569213</v>
      </c>
      <c r="AV73" s="70">
        <f>STANDARDIZE(data!AV73,data!AV$100,data!AV$101)</f>
        <v>-0.76306281702515688</v>
      </c>
      <c r="AW73" s="70">
        <f>STANDARDIZE(data!AW73,data!AW$100,data!AW$101)</f>
        <v>0.22434583315413781</v>
      </c>
      <c r="AX73" s="70">
        <f>STANDARDIZE(data!AX73,data!AX$100,data!AX$101)</f>
        <v>0.13916710274068342</v>
      </c>
      <c r="AY73" s="70">
        <f>STANDARDIZE(data!AY73,data!AY$100,data!AY$101)</f>
        <v>-0.27945602335395409</v>
      </c>
      <c r="AZ73" s="70">
        <f>STANDARDIZE(data!AZ73,data!AZ$100,data!AZ$101)</f>
        <v>0.10224172797027414</v>
      </c>
      <c r="BA73" s="168">
        <f>STANDARDIZE(data!BA73,data!BA$100,data!BA$101)</f>
        <v>0.25754836495081901</v>
      </c>
      <c r="BB73" s="169">
        <f>STANDARDIZE(data!BB73,data!BB$100,data!BB$101)</f>
        <v>0.13358731448465525</v>
      </c>
      <c r="BC73" s="169">
        <f>STANDARDIZE(data!BC73,data!BC$100,data!BC$101)</f>
        <v>0.55618601353597741</v>
      </c>
      <c r="BD73" s="169">
        <f>STANDARDIZE(data!BD73,data!BD$100,data!BD$101)</f>
        <v>-0.27629876392577485</v>
      </c>
      <c r="BE73" s="169">
        <f>STANDARDIZE(data!BE73,data!BE$100,data!BE$101)</f>
        <v>0.22128482777251551</v>
      </c>
      <c r="BF73" s="169">
        <f>STANDARDIZE(data!BF73,data!BF$100,data!BF$101)</f>
        <v>-0.32938047219301858</v>
      </c>
      <c r="BG73" s="169">
        <f>STANDARDIZE(data!BG73,data!BG$100,data!BG$101)</f>
        <v>0.90976367979502026</v>
      </c>
      <c r="BH73" s="169">
        <f>STANDARDIZE(data!BH73,data!BH$100,data!BH$101)</f>
        <v>0.68156686473720962</v>
      </c>
      <c r="BI73" s="169">
        <f>STANDARDIZE(data!BI73,data!BI$100,data!BI$101)</f>
        <v>-0.2962139389543878</v>
      </c>
      <c r="BJ73" s="169">
        <f>STANDARDIZE(data!BJ73,data!BJ$100,data!BJ$101)</f>
        <v>-0.683937104716411</v>
      </c>
      <c r="BK73" s="169">
        <f>STANDARDIZE(data!BK73,data!BK$100,data!BK$101)</f>
        <v>0.10482848367159557</v>
      </c>
    </row>
    <row r="74" spans="1:63" x14ac:dyDescent="0.3">
      <c r="A74" s="39">
        <v>1991</v>
      </c>
      <c r="B74" s="65">
        <f>STANDARDIZE(data!B74,data!B$100,data!B$101)</f>
        <v>1.1442421456056711</v>
      </c>
      <c r="C74" s="65">
        <f>STANDARDIZE(data!C74,data!C$100,data!C$101)</f>
        <v>0.87753484215696276</v>
      </c>
      <c r="D74" s="95">
        <f>STANDARDIZE(data!D74,data!D$100,data!D$101)</f>
        <v>0.85145994127238134</v>
      </c>
      <c r="E74" s="96">
        <f>STANDARDIZE(data!E74,data!E$100,data!E$101)</f>
        <v>1.0750571942340654</v>
      </c>
      <c r="F74" s="96">
        <f>STANDARDIZE(data!F74,data!F$100,data!F$101)</f>
        <v>1.1024786224378058</v>
      </c>
      <c r="G74" s="96">
        <f>STANDARDIZE(data!G74,data!G$100,data!G$101)</f>
        <v>0.41363461179645711</v>
      </c>
      <c r="H74" s="96">
        <f>STANDARDIZE(data!H74,data!H$100,data!H$101)</f>
        <v>0.86373227738331959</v>
      </c>
      <c r="I74" s="94">
        <f>STANDARDIZE(data!I74,data!I$100,data!I$101)</f>
        <v>-0.73201928880570222</v>
      </c>
      <c r="J74" s="94">
        <f>STANDARDIZE(data!J74,data!J$100,data!J$101)</f>
        <v>0.85548590953207526</v>
      </c>
      <c r="K74" s="112">
        <f>STANDARDIZE(data!K74,data!K$100,data!K$101)</f>
        <v>-0.55910364764028619</v>
      </c>
      <c r="L74" s="63">
        <f>STANDARDIZE(data!L74,data!L$100,data!L$101)</f>
        <v>0.57780164900038988</v>
      </c>
      <c r="M74" s="63">
        <f>STANDARDIZE(data!M74,data!M$100,data!M$101)</f>
        <v>0.50028219661974282</v>
      </c>
      <c r="N74" s="30">
        <f>STANDARDIZE(data!N74,data!N$100,data!N$101)</f>
        <v>-9.572350298951246E-2</v>
      </c>
      <c r="O74" s="64">
        <f>STANDARDIZE(data!O74,data!O$100,data!O$101)</f>
        <v>0.53380798138300889</v>
      </c>
      <c r="P74" s="30">
        <f>STANDARDIZE(data!P74,data!P$100,data!P$101)</f>
        <v>0.24609925086498619</v>
      </c>
      <c r="Q74" s="30">
        <f>STANDARDIZE(data!Q74,data!Q$100,data!Q$101)</f>
        <v>0.26603932496934146</v>
      </c>
      <c r="R74" s="30">
        <f>STANDARDIZE(data!R74,data!R$100,data!R$101)</f>
        <v>0.11876971918654874</v>
      </c>
      <c r="S74" s="30">
        <f>STANDARDIZE(data!S74,data!S$100,data!S$101)</f>
        <v>0.77383955877503319</v>
      </c>
      <c r="T74" s="30">
        <f>STANDARDIZE(data!T74,data!T$100,data!T$101)</f>
        <v>0.70004866044674574</v>
      </c>
      <c r="U74" s="30">
        <f>STANDARDIZE(data!U74,data!U$100,data!U$101)</f>
        <v>0.83999773268718003</v>
      </c>
      <c r="V74" s="64">
        <f>STANDARDIZE(data!V74,data!V$100,data!V$101)</f>
        <v>0.79785447110349628</v>
      </c>
      <c r="W74" s="30">
        <f>STANDARDIZE(data!W74,data!W$100,data!W$101)</f>
        <v>0.69189269573857304</v>
      </c>
      <c r="X74" s="30">
        <f>STANDARDIZE(data!X74,data!X$100,data!X$101)</f>
        <v>0.50404698353558808</v>
      </c>
      <c r="Y74" s="30">
        <f>STANDARDIZE(data!Y74,data!Y$100,data!Y$101)</f>
        <v>-0.24858184769164729</v>
      </c>
      <c r="Z74" s="30">
        <f>STANDARDIZE(data!Z74,data!Z$100,data!Z$101)</f>
        <v>1.073778928924187</v>
      </c>
      <c r="AA74" s="30">
        <f>STANDARDIZE(data!AA74,data!AA$100,data!AA$101)</f>
        <v>0.8704790827485992</v>
      </c>
      <c r="AB74" s="103">
        <f>STANDARDIZE(data!AB74,data!AB$100,data!AB$101)</f>
        <v>0.42188790314584396</v>
      </c>
      <c r="AC74" s="104">
        <f>STANDARDIZE(data!AC74,data!AC$100,data!AC$101)</f>
        <v>0.94517243595347611</v>
      </c>
      <c r="AD74" s="103">
        <f>STANDARDIZE(data!AD74,data!AD$100,data!AD$101)</f>
        <v>-0.75748536423149482</v>
      </c>
      <c r="AE74" s="104">
        <f>STANDARDIZE(data!AE74,data!AE$100,data!AE$101)</f>
        <v>0.70482223970969171</v>
      </c>
      <c r="AF74" s="103">
        <f>STANDARDIZE(data!AF74,data!AF$100,data!AF$101)</f>
        <v>0.88409736193068289</v>
      </c>
      <c r="AG74" s="105">
        <f>STANDARDIZE(data!AG74,data!AG$100,data!AG$101)</f>
        <v>1.205528428902922</v>
      </c>
      <c r="AH74" s="58">
        <f>STANDARDIZE(data!AH74,data!AH$100,data!AH$101)</f>
        <v>0.48534985616541149</v>
      </c>
      <c r="AI74" s="58">
        <f>STANDARDIZE(data!AI74,data!AI$100,data!AI$101)</f>
        <v>5.5841165197598623E-2</v>
      </c>
      <c r="AJ74" s="129">
        <f>STANDARDIZE(data!AJ74,data!AJ$100,data!AJ$101)</f>
        <v>0.40749476419612635</v>
      </c>
      <c r="AK74" s="19">
        <f>STANDARDIZE(data!AK74,data!AK$100,data!AK$101)</f>
        <v>-2.9404104481856042E-2</v>
      </c>
      <c r="AL74" s="109">
        <f>STANDARDIZE(data!AL74,data!AL$100,data!AL$101)</f>
        <v>0.48661250958862157</v>
      </c>
      <c r="AM74" s="129">
        <f>STANDARDIZE(data!AM74,data!AM$100,data!AM$101)</f>
        <v>-0.87346293800044972</v>
      </c>
      <c r="AN74" s="19">
        <f>STANDARDIZE(data!AN74,data!AN$100,data!AN$101)</f>
        <v>0.62428639759904847</v>
      </c>
      <c r="AO74" s="42">
        <f>STANDARDIZE(data!AO74,data!AO$100,data!AO$101)</f>
        <v>0.79187747583037826</v>
      </c>
      <c r="AP74" s="58">
        <f>STANDARDIZE(data!AP74,data!AP$100,data!AP$101)</f>
        <v>0.79179092684304531</v>
      </c>
      <c r="AQ74" s="19">
        <f>STANDARDIZE(data!AQ74,data!AQ$100,data!AQ$101)</f>
        <v>-0.45072242807197044</v>
      </c>
      <c r="AR74" s="111">
        <f>STANDARDIZE(data!AR74,data!AR$100,data!AR$101)</f>
        <v>0.87367663969769438</v>
      </c>
      <c r="AS74" s="70">
        <f>STANDARDIZE(data!AS74,data!AS$100,data!AS$101)</f>
        <v>9.068450556865626E-2</v>
      </c>
      <c r="AT74" s="70">
        <f>STANDARDIZE(data!AT74,data!AT$100,data!AT$101)</f>
        <v>-0.99150941695893835</v>
      </c>
      <c r="AU74" s="70">
        <f>STANDARDIZE(data!AU74,data!AU$100,data!AU$101)</f>
        <v>-0.86840981216436508</v>
      </c>
      <c r="AV74" s="70">
        <f>STANDARDIZE(data!AV74,data!AV$100,data!AV$101)</f>
        <v>-0.66246237507915562</v>
      </c>
      <c r="AW74" s="70">
        <f>STANDARDIZE(data!AW74,data!AW$100,data!AW$101)</f>
        <v>0.66984009337720041</v>
      </c>
      <c r="AX74" s="70">
        <f>STANDARDIZE(data!AX74,data!AX$100,data!AX$101)</f>
        <v>0.13916710274068342</v>
      </c>
      <c r="AY74" s="70">
        <f>STANDARDIZE(data!AY74,data!AY$100,data!AY$101)</f>
        <v>-0.27082581170160708</v>
      </c>
      <c r="AZ74" s="70">
        <f>STANDARDIZE(data!AZ74,data!AZ$100,data!AZ$101)</f>
        <v>0.16511251648410127</v>
      </c>
      <c r="BA74" s="168">
        <f>STANDARDIZE(data!BA74,data!BA$100,data!BA$101)</f>
        <v>0.52727902392327164</v>
      </c>
      <c r="BB74" s="169">
        <f>STANDARDIZE(data!BB74,data!BB$100,data!BB$101)</f>
        <v>0.61785975634466805</v>
      </c>
      <c r="BC74" s="169">
        <f>STANDARDIZE(data!BC74,data!BC$100,data!BC$101)</f>
        <v>0.62881732441409377</v>
      </c>
      <c r="BD74" s="169">
        <f>STANDARDIZE(data!BD74,data!BD$100,data!BD$101)</f>
        <v>-7.1213312294500314E-2</v>
      </c>
      <c r="BE74" s="169">
        <f>STANDARDIZE(data!BE74,data!BE$100,data!BE$101)</f>
        <v>0.65426559549240049</v>
      </c>
      <c r="BF74" s="169">
        <f>STANDARDIZE(data!BF74,data!BF$100,data!BF$101)</f>
        <v>-0.20931753380418422</v>
      </c>
      <c r="BG74" s="169">
        <f>STANDARDIZE(data!BG74,data!BG$100,data!BG$101)</f>
        <v>1.0136751856734407</v>
      </c>
      <c r="BH74" s="169">
        <f>STANDARDIZE(data!BH74,data!BH$100,data!BH$101)</f>
        <v>0.71397943223807936</v>
      </c>
      <c r="BI74" s="169">
        <f>STANDARDIZE(data!BI74,data!BI$100,data!BI$101)</f>
        <v>-0.2962139389543878</v>
      </c>
      <c r="BJ74" s="169">
        <f>STANDARDIZE(data!BJ74,data!BJ$100,data!BJ$101)</f>
        <v>-0.70601771031445126</v>
      </c>
      <c r="BK74" s="169">
        <f>STANDARDIZE(data!BK74,data!BK$100,data!BK$101)</f>
        <v>0.10482848367159557</v>
      </c>
    </row>
    <row r="75" spans="1:63" x14ac:dyDescent="0.3">
      <c r="A75" s="39">
        <v>1992</v>
      </c>
      <c r="B75" s="65">
        <f>STANDARDIZE(data!B75,data!B$100,data!B$101)</f>
        <v>1.1619052082643537</v>
      </c>
      <c r="C75" s="65">
        <f>STANDARDIZE(data!C75,data!C$100,data!C$101)</f>
        <v>0.8902689491019633</v>
      </c>
      <c r="D75" s="95">
        <f>STANDARDIZE(data!D75,data!D$100,data!D$101)</f>
        <v>1.0143463453571668</v>
      </c>
      <c r="E75" s="96">
        <f>STANDARDIZE(data!E75,data!E$100,data!E$101)</f>
        <v>1.2505718438996902</v>
      </c>
      <c r="F75" s="96">
        <f>STANDARDIZE(data!F75,data!F$100,data!F$101)</f>
        <v>1.2040631350025668</v>
      </c>
      <c r="G75" s="96">
        <f>STANDARDIZE(data!G75,data!G$100,data!G$101)</f>
        <v>1.2858641192802904</v>
      </c>
      <c r="H75" s="96">
        <f>STANDARDIZE(data!H75,data!H$100,data!H$101)</f>
        <v>1.092356627043346</v>
      </c>
      <c r="I75" s="94">
        <f>STANDARDIZE(data!I75,data!I$100,data!I$101)</f>
        <v>-0.73201928880570222</v>
      </c>
      <c r="J75" s="94">
        <f>STANDARDIZE(data!J75,data!J$100,data!J$101)</f>
        <v>0.92757987977671186</v>
      </c>
      <c r="K75" s="112">
        <f>STANDARDIZE(data!K75,data!K$100,data!K$101)</f>
        <v>-0.55910364764028619</v>
      </c>
      <c r="L75" s="63">
        <f>STANDARDIZE(data!L75,data!L$100,data!L$101)</f>
        <v>0.66189551398304158</v>
      </c>
      <c r="M75" s="63">
        <f>STANDARDIZE(data!M75,data!M$100,data!M$101)</f>
        <v>0.53134240764020391</v>
      </c>
      <c r="N75" s="30">
        <f>STANDARDIZE(data!N75,data!N$100,data!N$101)</f>
        <v>-5.9181524790158152E-3</v>
      </c>
      <c r="O75" s="64">
        <f>STANDARDIZE(data!O75,data!O$100,data!O$101)</f>
        <v>0.59152739569128199</v>
      </c>
      <c r="P75" s="30">
        <f>STANDARDIZE(data!P75,data!P$100,data!P$101)</f>
        <v>0.30259621586036839</v>
      </c>
      <c r="Q75" s="30">
        <f>STANDARDIZE(data!Q75,data!Q$100,data!Q$101)</f>
        <v>0.31043547551244804</v>
      </c>
      <c r="R75" s="30">
        <f>STANDARDIZE(data!R75,data!R$100,data!R$101)</f>
        <v>0.18811816613606014</v>
      </c>
      <c r="S75" s="30">
        <f>STANDARDIZE(data!S75,data!S$100,data!S$101)</f>
        <v>0.87071027557847713</v>
      </c>
      <c r="T75" s="30">
        <f>STANDARDIZE(data!T75,data!T$100,data!T$101)</f>
        <v>0.75619149259719232</v>
      </c>
      <c r="U75" s="30">
        <f>STANDARDIZE(data!U75,data!U$100,data!U$101)</f>
        <v>0.91591897997029625</v>
      </c>
      <c r="V75" s="64">
        <f>STANDARDIZE(data!V75,data!V$100,data!V$101)</f>
        <v>0.89080833778122792</v>
      </c>
      <c r="W75" s="30">
        <f>STANDARDIZE(data!W75,data!W$100,data!W$101)</f>
        <v>0.77449174179633873</v>
      </c>
      <c r="X75" s="30">
        <f>STANDARDIZE(data!X75,data!X$100,data!X$101)</f>
        <v>0.57012871189789049</v>
      </c>
      <c r="Y75" s="30">
        <f>STANDARDIZE(data!Y75,data!Y$100,data!Y$101)</f>
        <v>-0.24608572691461025</v>
      </c>
      <c r="Z75" s="30">
        <f>STANDARDIZE(data!Z75,data!Z$100,data!Z$101)</f>
        <v>1.1656118826620769</v>
      </c>
      <c r="AA75" s="30">
        <f>STANDARDIZE(data!AA75,data!AA$100,data!AA$101)</f>
        <v>0.94727660392239121</v>
      </c>
      <c r="AB75" s="103">
        <f>STANDARDIZE(data!AB75,data!AB$100,data!AB$101)</f>
        <v>0.59153864178871807</v>
      </c>
      <c r="AC75" s="104">
        <f>STANDARDIZE(data!AC75,data!AC$100,data!AC$101)</f>
        <v>1.2586321405002461</v>
      </c>
      <c r="AD75" s="103">
        <f>STANDARDIZE(data!AD75,data!AD$100,data!AD$101)</f>
        <v>-0.49224406904026585</v>
      </c>
      <c r="AE75" s="104">
        <f>STANDARDIZE(data!AE75,data!AE$100,data!AE$101)</f>
        <v>0.92789961432315771</v>
      </c>
      <c r="AF75" s="103">
        <f>STANDARDIZE(data!AF75,data!AF$100,data!AF$101)</f>
        <v>0.84572996614988638</v>
      </c>
      <c r="AG75" s="105">
        <f>STANDARDIZE(data!AG75,data!AG$100,data!AG$101)</f>
        <v>1.3113577188559995</v>
      </c>
      <c r="AH75" s="58">
        <f>STANDARDIZE(data!AH75,data!AH$100,data!AH$101)</f>
        <v>0.71367516994553104</v>
      </c>
      <c r="AI75" s="58">
        <f>STANDARDIZE(data!AI75,data!AI$100,data!AI$101)</f>
        <v>0.16121386345104161</v>
      </c>
      <c r="AJ75" s="129">
        <f>STANDARDIZE(data!AJ75,data!AJ$100,data!AJ$101)</f>
        <v>0.49534891292054323</v>
      </c>
      <c r="AK75" s="19">
        <f>STANDARDIZE(data!AK75,data!AK$100,data!AK$101)</f>
        <v>-0.21664810144025765</v>
      </c>
      <c r="AL75" s="109">
        <f>STANDARDIZE(data!AL75,data!AL$100,data!AL$101)</f>
        <v>0.79271245856682693</v>
      </c>
      <c r="AM75" s="129">
        <f>STANDARDIZE(data!AM75,data!AM$100,data!AM$101)</f>
        <v>-0.9653067374433153</v>
      </c>
      <c r="AN75" s="19">
        <f>STANDARDIZE(data!AN75,data!AN$100,data!AN$101)</f>
        <v>0.91402542932534392</v>
      </c>
      <c r="AO75" s="42">
        <f>STANDARDIZE(data!AO75,data!AO$100,data!AO$101)</f>
        <v>0.98476647667813932</v>
      </c>
      <c r="AP75" s="58">
        <f>STANDARDIZE(data!AP75,data!AP$100,data!AP$101)</f>
        <v>1.1784032397737145</v>
      </c>
      <c r="AQ75" s="19">
        <f>STANDARDIZE(data!AQ75,data!AQ$100,data!AQ$101)</f>
        <v>-0.58037653369373976</v>
      </c>
      <c r="AR75" s="111">
        <f>STANDARDIZE(data!AR75,data!AR$100,data!AR$101)</f>
        <v>0.82071917523036086</v>
      </c>
      <c r="AS75" s="70">
        <f>STANDARDIZE(data!AS75,data!AS$100,data!AS$101)</f>
        <v>0.18130794413019552</v>
      </c>
      <c r="AT75" s="70">
        <f>STANDARDIZE(data!AT75,data!AT$100,data!AT$101)</f>
        <v>-0.43823597752281634</v>
      </c>
      <c r="AU75" s="70">
        <f>STANDARDIZE(data!AU75,data!AU$100,data!AU$101)</f>
        <v>-0.45491018931562727</v>
      </c>
      <c r="AV75" s="70">
        <f>STANDARDIZE(data!AV75,data!AV$100,data!AV$101)</f>
        <v>-0.53127865544908159</v>
      </c>
      <c r="AW75" s="70">
        <f>STANDARDIZE(data!AW75,data!AW$100,data!AW$101)</f>
        <v>1.0693290639824564</v>
      </c>
      <c r="AX75" s="70">
        <f>STANDARDIZE(data!AX75,data!AX$100,data!AX$101)</f>
        <v>0.37709795581347161</v>
      </c>
      <c r="AY75" s="70">
        <f>STANDARDIZE(data!AY75,data!AY$100,data!AY$101)</f>
        <v>-0.16726327187343137</v>
      </c>
      <c r="AZ75" s="70">
        <f>STANDARDIZE(data!AZ75,data!AZ$100,data!AZ$101)</f>
        <v>0.11633345643026984</v>
      </c>
      <c r="BA75" s="168">
        <f>STANDARDIZE(data!BA75,data!BA$100,data!BA$101)</f>
        <v>0.59250848712718329</v>
      </c>
      <c r="BB75" s="169">
        <f>STANDARDIZE(data!BB75,data!BB$100,data!BB$101)</f>
        <v>0.60042058253807484</v>
      </c>
      <c r="BC75" s="169">
        <f>STANDARDIZE(data!BC75,data!BC$100,data!BC$101)</f>
        <v>0.68631711219260239</v>
      </c>
      <c r="BD75" s="169">
        <f>STANDARDIZE(data!BD75,data!BD$100,data!BD$101)</f>
        <v>-7.6990367270028864E-2</v>
      </c>
      <c r="BE75" s="169">
        <f>STANDARDIZE(data!BE75,data!BE$100,data!BE$101)</f>
        <v>0.63880199664526149</v>
      </c>
      <c r="BF75" s="169">
        <f>STANDARDIZE(data!BF75,data!BF$100,data!BF$101)</f>
        <v>-0.21558947834688463</v>
      </c>
      <c r="BG75" s="169">
        <f>STANDARDIZE(data!BG75,data!BG$100,data!BG$101)</f>
        <v>1.0696275349925906</v>
      </c>
      <c r="BH75" s="169">
        <f>STANDARDIZE(data!BH75,data!BH$100,data!BH$101)</f>
        <v>1.1934408080999996</v>
      </c>
      <c r="BI75" s="169">
        <f>STANDARDIZE(data!BI75,data!BI$100,data!BI$101)</f>
        <v>-0.2962139389543878</v>
      </c>
      <c r="BJ75" s="169">
        <f>STANDARDIZE(data!BJ75,data!BJ$100,data!BJ$101)</f>
        <v>-0.41717951816711163</v>
      </c>
      <c r="BK75" s="169">
        <f>STANDARDIZE(data!BK75,data!BK$100,data!BK$101)</f>
        <v>0.10482848367159557</v>
      </c>
    </row>
    <row r="76" spans="1:63" x14ac:dyDescent="0.3">
      <c r="A76" s="39">
        <v>1993</v>
      </c>
      <c r="B76" s="65">
        <f>STANDARDIZE(data!B76,data!B$100,data!B$101)</f>
        <v>1.1972313335817191</v>
      </c>
      <c r="C76" s="65">
        <f>STANDARDIZE(data!C76,data!C$100,data!C$101)</f>
        <v>0.91454364968704083</v>
      </c>
      <c r="D76" s="95">
        <f>STANDARDIZE(data!D76,data!D$100,data!D$101)</f>
        <v>0.95026867524258885</v>
      </c>
      <c r="E76" s="96">
        <f>STANDARDIZE(data!E76,data!E$100,data!E$101)</f>
        <v>1.1393815960015572</v>
      </c>
      <c r="F76" s="96">
        <f>STANDARDIZE(data!F76,data!F$100,data!F$101)</f>
        <v>1.200852266396611</v>
      </c>
      <c r="G76" s="96">
        <f>STANDARDIZE(data!G76,data!G$100,data!G$101)</f>
        <v>1.2858641192802904</v>
      </c>
      <c r="H76" s="96">
        <f>STANDARDIZE(data!H76,data!H$100,data!H$101)</f>
        <v>1.1978755576556661</v>
      </c>
      <c r="I76" s="94">
        <f>STANDARDIZE(data!I76,data!I$100,data!I$101)</f>
        <v>-1.4062475811267436</v>
      </c>
      <c r="J76" s="94">
        <f>STANDARDIZE(data!J76,data!J$100,data!J$101)</f>
        <v>0.9671294769894252</v>
      </c>
      <c r="K76" s="112">
        <f>STANDARDIZE(data!K76,data!K$100,data!K$101)</f>
        <v>-0.55910364764028619</v>
      </c>
      <c r="L76" s="63">
        <f>STANDARDIZE(data!L76,data!L$100,data!L$101)</f>
        <v>0.72236496339521727</v>
      </c>
      <c r="M76" s="63">
        <f>STANDARDIZE(data!M76,data!M$100,data!M$101)</f>
        <v>0.56647899302304372</v>
      </c>
      <c r="N76" s="30">
        <f>STANDARDIZE(data!N76,data!N$100,data!N$101)</f>
        <v>3.099155113143446E-2</v>
      </c>
      <c r="O76" s="64">
        <f>STANDARDIZE(data!O76,data!O$100,data!O$101)</f>
        <v>0.44522099294756329</v>
      </c>
      <c r="P76" s="30">
        <f>STANDARDIZE(data!P76,data!P$100,data!P$101)</f>
        <v>0.37083599546421142</v>
      </c>
      <c r="Q76" s="30">
        <f>STANDARDIZE(data!Q76,data!Q$100,data!Q$101)</f>
        <v>0.27165540006193956</v>
      </c>
      <c r="R76" s="30">
        <f>STANDARDIZE(data!R76,data!R$100,data!R$101)</f>
        <v>0.58763717794108006</v>
      </c>
      <c r="S76" s="30">
        <f>STANDARDIZE(data!S76,data!S$100,data!S$101)</f>
        <v>0.98641668186190756</v>
      </c>
      <c r="T76" s="30">
        <f>STANDARDIZE(data!T76,data!T$100,data!T$101)</f>
        <v>0.67689116477359712</v>
      </c>
      <c r="U76" s="30">
        <f>STANDARDIZE(data!U76,data!U$100,data!U$101)</f>
        <v>1.0150640895767669</v>
      </c>
      <c r="V76" s="64">
        <f>STANDARDIZE(data!V76,data!V$100,data!V$101)</f>
        <v>0.75789044610043443</v>
      </c>
      <c r="W76" s="30">
        <f>STANDARDIZE(data!W76,data!W$100,data!W$101)</f>
        <v>0.82370767838042513</v>
      </c>
      <c r="X76" s="30">
        <f>STANDARDIZE(data!X76,data!X$100,data!X$101)</f>
        <v>0.53182236677140138</v>
      </c>
      <c r="Y76" s="30">
        <f>STANDARDIZE(data!Y76,data!Y$100,data!Y$101)</f>
        <v>-9.7226098092241184E-2</v>
      </c>
      <c r="Z76" s="30">
        <f>STANDARDIZE(data!Z76,data!Z$100,data!Z$101)</f>
        <v>1.2083379972568959</v>
      </c>
      <c r="AA76" s="30">
        <f>STANDARDIZE(data!AA76,data!AA$100,data!AA$101)</f>
        <v>0.87427099757696936</v>
      </c>
      <c r="AB76" s="103">
        <f>STANDARDIZE(data!AB76,data!AB$100,data!AB$101)</f>
        <v>0.16888403586860795</v>
      </c>
      <c r="AC76" s="104">
        <f>STANDARDIZE(data!AC76,data!AC$100,data!AC$101)</f>
        <v>1.4303274254755731</v>
      </c>
      <c r="AD76" s="103">
        <f>STANDARDIZE(data!AD76,data!AD$100,data!AD$101)</f>
        <v>-0.53605824323632922</v>
      </c>
      <c r="AE76" s="104">
        <f>STANDARDIZE(data!AE76,data!AE$100,data!AE$101)</f>
        <v>0.94694500540356186</v>
      </c>
      <c r="AF76" s="103">
        <f>STANDARDIZE(data!AF76,data!AF$100,data!AF$101)</f>
        <v>0.99708600061543795</v>
      </c>
      <c r="AG76" s="105">
        <f>STANDARDIZE(data!AG76,data!AG$100,data!AG$101)</f>
        <v>1.3974559036079792</v>
      </c>
      <c r="AH76" s="58">
        <f>STANDARDIZE(data!AH76,data!AH$100,data!AH$101)</f>
        <v>0.83860772338305445</v>
      </c>
      <c r="AI76" s="58">
        <f>STANDARDIZE(data!AI76,data!AI$100,data!AI$101)</f>
        <v>0.16121386345104161</v>
      </c>
      <c r="AJ76" s="129">
        <f>STANDARDIZE(data!AJ76,data!AJ$100,data!AJ$101)</f>
        <v>0.54103307025723968</v>
      </c>
      <c r="AK76" s="19">
        <f>STANDARDIZE(data!AK76,data!AK$100,data!AK$101)</f>
        <v>-0.15381543067458978</v>
      </c>
      <c r="AL76" s="109">
        <f>STANDARDIZE(data!AL76,data!AL$100,data!AL$101)</f>
        <v>0.94878227991719699</v>
      </c>
      <c r="AM76" s="129">
        <f>STANDARDIZE(data!AM76,data!AM$100,data!AM$101)</f>
        <v>-0.9959213372576039</v>
      </c>
      <c r="AN76" s="19">
        <f>STANDARDIZE(data!AN76,data!AN$100,data!AN$101)</f>
        <v>1.0725620932803179</v>
      </c>
      <c r="AO76" s="42">
        <f>STANDARDIZE(data!AO76,data!AO$100,data!AO$101)</f>
        <v>1.0903096564348103</v>
      </c>
      <c r="AP76" s="58">
        <f>STANDARDIZE(data!AP76,data!AP$100,data!AP$101)</f>
        <v>1.3146805073568033</v>
      </c>
      <c r="AQ76" s="19">
        <f>STANDARDIZE(data!AQ76,data!AQ$100,data!AQ$101)</f>
        <v>-0.58539676680168951</v>
      </c>
      <c r="AR76" s="111">
        <f>STANDARDIZE(data!AR76,data!AR$100,data!AR$101)</f>
        <v>0.61790639914870737</v>
      </c>
      <c r="AS76" s="70">
        <f>STANDARDIZE(data!AS76,data!AS$100,data!AS$101)</f>
        <v>-2.5831344010465645E-2</v>
      </c>
      <c r="AT76" s="70">
        <f>STANDARDIZE(data!AT76,data!AT$100,data!AT$101)</f>
        <v>0.14577487521531249</v>
      </c>
      <c r="AU76" s="70">
        <f>STANDARDIZE(data!AU76,data!AU$100,data!AU$101)</f>
        <v>-0.27220651920155503</v>
      </c>
      <c r="AV76" s="70">
        <f>STANDARDIZE(data!AV76,data!AV$100,data!AV$101)</f>
        <v>0.15456054633644617</v>
      </c>
      <c r="AW76" s="70">
        <f>STANDARDIZE(data!AW76,data!AW$100,data!AW$101)</f>
        <v>1.1374634802518657</v>
      </c>
      <c r="AX76" s="70">
        <f>STANDARDIZE(data!AX76,data!AX$100,data!AX$101)</f>
        <v>0.37709795581347161</v>
      </c>
      <c r="AY76" s="70">
        <f>STANDARDIZE(data!AY76,data!AY$100,data!AY$101)</f>
        <v>-0.24666121907503161</v>
      </c>
      <c r="AZ76" s="70">
        <f>STANDARDIZE(data!AZ76,data!AZ$100,data!AZ$101)</f>
        <v>0.19654791074101502</v>
      </c>
      <c r="BA76" s="168">
        <f>STANDARDIZE(data!BA76,data!BA$100,data!BA$101)</f>
        <v>0.5540394694152535</v>
      </c>
      <c r="BB76" s="169">
        <f>STANDARDIZE(data!BB76,data!BB$100,data!BB$101)</f>
        <v>0.320052326724383</v>
      </c>
      <c r="BC76" s="169">
        <f>STANDARDIZE(data!BC76,data!BC$100,data!BC$101)</f>
        <v>0.62377348338089089</v>
      </c>
      <c r="BD76" s="169">
        <f>STANDARDIZE(data!BD76,data!BD$100,data!BD$101)</f>
        <v>-0.37595296225364766</v>
      </c>
      <c r="BE76" s="169">
        <f>STANDARDIZE(data!BE76,data!BE$100,data!BE$101)</f>
        <v>0.38807078676665502</v>
      </c>
      <c r="BF76" s="169">
        <f>STANDARDIZE(data!BF76,data!BF$100,data!BF$101)</f>
        <v>-0.46736325213242508</v>
      </c>
      <c r="BG76" s="169">
        <f>STANDARDIZE(data!BG76,data!BG$100,data!BG$101)</f>
        <v>0.98869645829882047</v>
      </c>
      <c r="BH76" s="169">
        <f>STANDARDIZE(data!BH76,data!BH$100,data!BH$101)</f>
        <v>1.3762966134350945</v>
      </c>
      <c r="BI76" s="169">
        <f>STANDARDIZE(data!BI76,data!BI$100,data!BI$101)</f>
        <v>-0.2962139389543878</v>
      </c>
      <c r="BJ76" s="169">
        <f>STANDARDIZE(data!BJ76,data!BJ$100,data!BJ$101)</f>
        <v>-0.46134072936319259</v>
      </c>
      <c r="BK76" s="169">
        <f>STANDARDIZE(data!BK76,data!BK$100,data!BK$101)</f>
        <v>0.10482848367159557</v>
      </c>
    </row>
    <row r="77" spans="1:63" x14ac:dyDescent="0.3">
      <c r="A77" s="39">
        <v>1994</v>
      </c>
      <c r="B77" s="65">
        <f>STANDARDIZE(data!B77,data!B$100,data!B$101)</f>
        <v>1.2148943962404022</v>
      </c>
      <c r="C77" s="65">
        <f>STANDARDIZE(data!C77,data!C$100,data!C$101)</f>
        <v>0.91394022304495115</v>
      </c>
      <c r="D77" s="95">
        <f>STANDARDIZE(data!D77,data!D$100,data!D$101)</f>
        <v>1.0881297206999576</v>
      </c>
      <c r="E77" s="96">
        <f>STANDARDIZE(data!E77,data!E$100,data!E$101)</f>
        <v>1.2392180974795464</v>
      </c>
      <c r="F77" s="96">
        <f>STANDARDIZE(data!F77,data!F$100,data!F$101)</f>
        <v>1.1571616767569923</v>
      </c>
      <c r="G77" s="96">
        <f>STANDARDIZE(data!G77,data!G$100,data!G$101)</f>
        <v>1.2858641192802904</v>
      </c>
      <c r="H77" s="96">
        <f>STANDARDIZE(data!H77,data!H$100,data!H$101)</f>
        <v>1.2154620460910526</v>
      </c>
      <c r="I77" s="94">
        <f>STANDARDIZE(data!I77,data!I$100,data!I$101)</f>
        <v>-1.4062475811267436</v>
      </c>
      <c r="J77" s="94">
        <f>STANDARDIZE(data!J77,data!J$100,data!J$101)</f>
        <v>1.0482001419870601</v>
      </c>
      <c r="K77" s="112">
        <f>STANDARDIZE(data!K77,data!K$100,data!K$101)</f>
        <v>-0.55910364764028619</v>
      </c>
      <c r="L77" s="63">
        <f>STANDARDIZE(data!L77,data!L$100,data!L$101)</f>
        <v>0.83152019744676953</v>
      </c>
      <c r="M77" s="63">
        <f>STANDARDIZE(data!M77,data!M$100,data!M$101)</f>
        <v>0.64230498461666985</v>
      </c>
      <c r="N77" s="30">
        <f>STANDARDIZE(data!N77,data!N$100,data!N$101)</f>
        <v>7.0270480230759325E-2</v>
      </c>
      <c r="O77" s="64">
        <f>STANDARDIZE(data!O77,data!O$100,data!O$101)</f>
        <v>0.54815190136727099</v>
      </c>
      <c r="P77" s="30">
        <f>STANDARDIZE(data!P77,data!P$100,data!P$101)</f>
        <v>0.49073420189201999</v>
      </c>
      <c r="Q77" s="30">
        <f>STANDARDIZE(data!Q77,data!Q$100,data!Q$101)</f>
        <v>0.38897829605641515</v>
      </c>
      <c r="R77" s="30">
        <f>STANDARDIZE(data!R77,data!R$100,data!R$101)</f>
        <v>0.60057484029824937</v>
      </c>
      <c r="S77" s="30">
        <f>STANDARDIZE(data!S77,data!S$100,data!S$101)</f>
        <v>1.1742396927876995</v>
      </c>
      <c r="T77" s="30">
        <f>STANDARDIZE(data!T77,data!T$100,data!T$101)</f>
        <v>0.8233889406127255</v>
      </c>
      <c r="U77" s="30">
        <f>STANDARDIZE(data!U77,data!U$100,data!U$101)</f>
        <v>1.1042823404742865</v>
      </c>
      <c r="V77" s="64">
        <f>STANDARDIZE(data!V77,data!V$100,data!V$101)</f>
        <v>0.96165953728617015</v>
      </c>
      <c r="W77" s="30">
        <f>STANDARDIZE(data!W77,data!W$100,data!W$101)</f>
        <v>1.0089257166153156</v>
      </c>
      <c r="X77" s="30">
        <f>STANDARDIZE(data!X77,data!X$100,data!X$101)</f>
        <v>0.69042450237682629</v>
      </c>
      <c r="Y77" s="30">
        <f>STANDARDIZE(data!Y77,data!Y$100,data!Y$101)</f>
        <v>-0.12812383767217647</v>
      </c>
      <c r="Z77" s="30">
        <f>STANDARDIZE(data!Z77,data!Z$100,data!Z$101)</f>
        <v>1.3997058350322069</v>
      </c>
      <c r="AA77" s="30">
        <f>STANDARDIZE(data!AA77,data!AA$100,data!AA$101)</f>
        <v>1.0511308405967208</v>
      </c>
      <c r="AB77" s="103">
        <f>STANDARDIZE(data!AB77,data!AB$100,data!AB$101)</f>
        <v>0.26664624422398708</v>
      </c>
      <c r="AC77" s="104">
        <f>STANDARDIZE(data!AC77,data!AC$100,data!AC$101)</f>
        <v>1.4162195122354471</v>
      </c>
      <c r="AD77" s="103">
        <f>STANDARDIZE(data!AD77,data!AD$100,data!AD$101)</f>
        <v>-0.57714136316676434</v>
      </c>
      <c r="AE77" s="104">
        <f>STANDARDIZE(data!AE77,data!AE$100,data!AE$101)</f>
        <v>0.88554511116279011</v>
      </c>
      <c r="AF77" s="103">
        <f>STANDARDIZE(data!AF77,data!AF$100,data!AF$101)</f>
        <v>1.1160041550531119</v>
      </c>
      <c r="AG77" s="105">
        <f>STANDARDIZE(data!AG77,data!AG$100,data!AG$101)</f>
        <v>1.3958142876782909</v>
      </c>
      <c r="AH77" s="58">
        <f>STANDARDIZE(data!AH77,data!AH$100,data!AH$101)</f>
        <v>0.91184409590915805</v>
      </c>
      <c r="AI77" s="58">
        <f>STANDARDIZE(data!AI77,data!AI$100,data!AI$101)</f>
        <v>0.31676411362801687</v>
      </c>
      <c r="AJ77" s="129">
        <f>STANDARDIZE(data!AJ77,data!AJ$100,data!AJ$101)</f>
        <v>0.55157556810416941</v>
      </c>
      <c r="AK77" s="19">
        <f>STANDARDIZE(data!AK77,data!AK$100,data!AK$101)</f>
        <v>-2.5530125985826938E-2</v>
      </c>
      <c r="AL77" s="109">
        <f>STANDARDIZE(data!AL77,data!AL$100,data!AL$101)</f>
        <v>1.0259821499721629</v>
      </c>
      <c r="AM77" s="129">
        <f>STANDARDIZE(data!AM77,data!AM$100,data!AM$101)</f>
        <v>-0.9959213372576039</v>
      </c>
      <c r="AN77" s="19">
        <f>STANDARDIZE(data!AN77,data!AN$100,data!AN$101)</f>
        <v>1.1654972916108501</v>
      </c>
      <c r="AO77" s="42">
        <f>STANDARDIZE(data!AO77,data!AO$100,data!AO$101)</f>
        <v>1.1521797380829708</v>
      </c>
      <c r="AP77" s="58">
        <f>STANDARDIZE(data!AP77,data!AP$100,data!AP$101)</f>
        <v>1.3423803242235317</v>
      </c>
      <c r="AQ77" s="19">
        <f>STANDARDIZE(data!AQ77,data!AQ$100,data!AQ$101)</f>
        <v>-0.58721845741951884</v>
      </c>
      <c r="AR77" s="111">
        <f>STANDARDIZE(data!AR77,data!AR$100,data!AR$101)</f>
        <v>0.63951876978267308</v>
      </c>
      <c r="AS77" s="70">
        <f>STANDARDIZE(data!AS77,data!AS$100,data!AS$101)</f>
        <v>-9.3798922931619733E-2</v>
      </c>
      <c r="AT77" s="70">
        <f>STANDARDIZE(data!AT77,data!AT$100,data!AT$101)</f>
        <v>0.66611537182785607</v>
      </c>
      <c r="AU77" s="70">
        <f>STANDARDIZE(data!AU77,data!AU$100,data!AU$101)</f>
        <v>-6.6222773111746375E-3</v>
      </c>
      <c r="AV77" s="70">
        <f>STANDARDIZE(data!AV77,data!AV$100,data!AV$101)</f>
        <v>6.350329714963128E-2</v>
      </c>
      <c r="AW77" s="70">
        <f>STANDARDIZE(data!AW77,data!AW$100,data!AW$101)</f>
        <v>1.2754793491052854</v>
      </c>
      <c r="AX77" s="70">
        <f>STANDARDIZE(data!AX77,data!AX$100,data!AX$101)</f>
        <v>0.18675327335524106</v>
      </c>
      <c r="AY77" s="70">
        <f>STANDARDIZE(data!AY77,data!AY$100,data!AY$101)</f>
        <v>-0.28808623500630304</v>
      </c>
      <c r="AZ77" s="70">
        <f>STANDARDIZE(data!AZ77,data!AZ$100,data!AZ$101)</f>
        <v>0.16511251648410127</v>
      </c>
      <c r="BA77" s="168">
        <f>STANDARDIZE(data!BA77,data!BA$100,data!BA$101)</f>
        <v>0.59250848712718329</v>
      </c>
      <c r="BB77" s="169">
        <f>STANDARDIZE(data!BB77,data!BB$100,data!BB$101)</f>
        <v>0.60042058253807484</v>
      </c>
      <c r="BC77" s="169">
        <f>STANDARDIZE(data!BC77,data!BC$100,data!BC$101)</f>
        <v>0.68631711219260239</v>
      </c>
      <c r="BD77" s="169">
        <f>STANDARDIZE(data!BD77,data!BD$100,data!BD$101)</f>
        <v>-7.6990367270028864E-2</v>
      </c>
      <c r="BE77" s="169">
        <f>STANDARDIZE(data!BE77,data!BE$100,data!BE$101)</f>
        <v>0.63880199664526149</v>
      </c>
      <c r="BF77" s="169">
        <f>STANDARDIZE(data!BF77,data!BF$100,data!BF$101)</f>
        <v>-0.21558947834688463</v>
      </c>
      <c r="BG77" s="169">
        <f>STANDARDIZE(data!BG77,data!BG$100,data!BG$101)</f>
        <v>1.0696275349925906</v>
      </c>
      <c r="BH77" s="169">
        <f>STANDARDIZE(data!BH77,data!BH$100,data!BH$101)</f>
        <v>1.1934408080999996</v>
      </c>
      <c r="BI77" s="169">
        <f>STANDARDIZE(data!BI77,data!BI$100,data!BI$101)</f>
        <v>-0.2962139389543878</v>
      </c>
      <c r="BJ77" s="169">
        <f>STANDARDIZE(data!BJ77,data!BJ$100,data!BJ$101)</f>
        <v>-0.41717951816711163</v>
      </c>
      <c r="BK77" s="169">
        <f>STANDARDIZE(data!BK77,data!BK$100,data!BK$101)</f>
        <v>0.10482848367159557</v>
      </c>
    </row>
    <row r="78" spans="1:63" x14ac:dyDescent="0.3">
      <c r="A78" s="39">
        <v>1995</v>
      </c>
      <c r="B78" s="65">
        <f>STANDARDIZE(data!B78,data!B$100,data!B$101)</f>
        <v>1.2148943962404022</v>
      </c>
      <c r="C78" s="65">
        <f>STANDARDIZE(data!C78,data!C$100,data!C$101)</f>
        <v>0.91292696336709245</v>
      </c>
      <c r="D78" s="95">
        <f>STANDARDIZE(data!D78,data!D$100,data!D$101)</f>
        <v>1.0253402619860714</v>
      </c>
      <c r="E78" s="96">
        <f>STANDARDIZE(data!E78,data!E$100,data!E$101)</f>
        <v>1.0844865942473323</v>
      </c>
      <c r="F78" s="96">
        <f>STANDARDIZE(data!F78,data!F$100,data!F$101)</f>
        <v>1.0515197508326346</v>
      </c>
      <c r="G78" s="96">
        <f>STANDARDIZE(data!G78,data!G$100,data!G$101)</f>
        <v>1.2858641192802904</v>
      </c>
      <c r="H78" s="96">
        <f>STANDARDIZE(data!H78,data!H$100,data!H$101)</f>
        <v>1.2154620460910526</v>
      </c>
      <c r="I78" s="94">
        <f>STANDARDIZE(data!I78,data!I$100,data!I$101)</f>
        <v>-1.3099292536523093</v>
      </c>
      <c r="J78" s="94">
        <f>STANDARDIZE(data!J78,data!J$100,data!J$101)</f>
        <v>1.0421420230007754</v>
      </c>
      <c r="K78" s="112">
        <f>STANDARDIZE(data!K78,data!K$100,data!K$101)</f>
        <v>-0.55910364764028619</v>
      </c>
      <c r="L78" s="63">
        <f>STANDARDIZE(data!L78,data!L$100,data!L$101)</f>
        <v>0.8963166843668926</v>
      </c>
      <c r="M78" s="63">
        <f>STANDARDIZE(data!M78,data!M$100,data!M$101)</f>
        <v>0.73633270139397555</v>
      </c>
      <c r="N78" s="30">
        <f>STANDARDIZE(data!N78,data!N$100,data!N$101)</f>
        <v>-3.8589007136765031E-3</v>
      </c>
      <c r="O78" s="64">
        <f>STANDARDIZE(data!O78,data!O$100,data!O$101)</f>
        <v>0.72062776901962855</v>
      </c>
      <c r="P78" s="30">
        <f>STANDARDIZE(data!P78,data!P$100,data!P$101)</f>
        <v>0.6015266827678194</v>
      </c>
      <c r="Q78" s="30">
        <f>STANDARDIZE(data!Q78,data!Q$100,data!Q$101)</f>
        <v>0.57305792703561831</v>
      </c>
      <c r="R78" s="30">
        <f>STANDARDIZE(data!R78,data!R$100,data!R$101)</f>
        <v>0.38976136801868821</v>
      </c>
      <c r="S78" s="30">
        <f>STANDARDIZE(data!S78,data!S$100,data!S$101)</f>
        <v>1.3236648532082982</v>
      </c>
      <c r="T78" s="30">
        <f>STANDARDIZE(data!T78,data!T$100,data!T$101)</f>
        <v>1.0532366855233779</v>
      </c>
      <c r="U78" s="30">
        <f>STANDARDIZE(data!U78,data!U$100,data!U$101)</f>
        <v>1.1796833108479186</v>
      </c>
      <c r="V78" s="64">
        <f>STANDARDIZE(data!V78,data!V$100,data!V$101)</f>
        <v>1.2717913365442612</v>
      </c>
      <c r="W78" s="30">
        <f>STANDARDIZE(data!W78,data!W$100,data!W$101)</f>
        <v>1.2601336357574855</v>
      </c>
      <c r="X78" s="30">
        <f>STANDARDIZE(data!X78,data!X$100,data!X$101)</f>
        <v>0.93810397053015282</v>
      </c>
      <c r="Y78" s="30">
        <f>STANDARDIZE(data!Y78,data!Y$100,data!Y$101)</f>
        <v>-0.20688372883056613</v>
      </c>
      <c r="Z78" s="30">
        <f>STANDARDIZE(data!Z78,data!Z$100,data!Z$101)</f>
        <v>1.6512873128870895</v>
      </c>
      <c r="AA78" s="30">
        <f>STANDARDIZE(data!AA78,data!AA$100,data!AA$101)</f>
        <v>1.3259994360676157</v>
      </c>
      <c r="AB78" s="103">
        <f>STANDARDIZE(data!AB78,data!AB$100,data!AB$101)</f>
        <v>0.25847537732971815</v>
      </c>
      <c r="AC78" s="104">
        <f>STANDARDIZE(data!AC78,data!AC$100,data!AC$101)</f>
        <v>1.4413105293223569</v>
      </c>
      <c r="AD78" s="103">
        <f>STANDARDIZE(data!AD78,data!AD$100,data!AD$101)</f>
        <v>-0.76182397743937591</v>
      </c>
      <c r="AE78" s="104">
        <f>STANDARDIZE(data!AE78,data!AE$100,data!AE$101)</f>
        <v>0.74579175607811521</v>
      </c>
      <c r="AF78" s="103">
        <f>STANDARDIZE(data!AF78,data!AF$100,data!AF$101)</f>
        <v>1.1437756260484047</v>
      </c>
      <c r="AG78" s="105">
        <f>STANDARDIZE(data!AG78,data!AG$100,data!AG$101)</f>
        <v>1.3148574057240749</v>
      </c>
      <c r="AH78" s="58">
        <f>STANDARDIZE(data!AH78,data!AH$100,data!AH$101)</f>
        <v>1.3943429135550365</v>
      </c>
      <c r="AI78" s="58">
        <f>STANDARDIZE(data!AI78,data!AI$100,data!AI$101)</f>
        <v>1.1129133893206973</v>
      </c>
      <c r="AJ78" s="129">
        <f>STANDARDIZE(data!AJ78,data!AJ$100,data!AJ$101)</f>
        <v>-0.96654412185375405</v>
      </c>
      <c r="AK78" s="19">
        <f>STANDARDIZE(data!AK78,data!AK$100,data!AK$101)</f>
        <v>0.98594053257491199</v>
      </c>
      <c r="AL78" s="109">
        <f>STANDARDIZE(data!AL78,data!AL$100,data!AL$101)</f>
        <v>1.2543137479566471</v>
      </c>
      <c r="AM78" s="129">
        <f>STANDARDIZE(data!AM78,data!AM$100,data!AM$101)</f>
        <v>-0.9806140373504596</v>
      </c>
      <c r="AN78" s="19">
        <f>STANDARDIZE(data!AN78,data!AN$100,data!AN$101)</f>
        <v>1.2181148256786689</v>
      </c>
      <c r="AO78" s="42">
        <f>STANDARDIZE(data!AO78,data!AO$100,data!AO$101)</f>
        <v>1.1872089970438495</v>
      </c>
      <c r="AP78" s="58">
        <f>STANDARDIZE(data!AP78,data!AP$100,data!AP$101)</f>
        <v>1.3423803242235317</v>
      </c>
      <c r="AQ78" s="19">
        <f>STANDARDIZE(data!AQ78,data!AQ$100,data!AQ$101)</f>
        <v>-0.5915952438043337</v>
      </c>
      <c r="AR78" s="111">
        <f>STANDARDIZE(data!AR78,data!AR$100,data!AR$101)</f>
        <v>0.62720973750107667</v>
      </c>
      <c r="AS78" s="70">
        <f>STANDARDIZE(data!AS78,data!AS$100,data!AS$101)</f>
        <v>-0.60517404052887669</v>
      </c>
      <c r="AT78" s="70">
        <f>STANDARDIZE(data!AT78,data!AT$100,data!AT$101)</f>
        <v>-0.87404858755484083</v>
      </c>
      <c r="AU78" s="70">
        <f>STANDARDIZE(data!AU78,data!AU$100,data!AU$101)</f>
        <v>-0.77095033570548888</v>
      </c>
      <c r="AV78" s="70">
        <f>STANDARDIZE(data!AV78,data!AV$100,data!AV$101)</f>
        <v>-1.7902371349168631</v>
      </c>
      <c r="AW78" s="70">
        <f>STANDARDIZE(data!AW78,data!AW$100,data!AW$101)</f>
        <v>1.2754793491052854</v>
      </c>
      <c r="AX78" s="70">
        <f>STANDARDIZE(data!AX78,data!AX$100,data!AX$101)</f>
        <v>0.18675327335524106</v>
      </c>
      <c r="AY78" s="70">
        <f>STANDARDIZE(data!AY78,data!AY$100,data!AY$101)</f>
        <v>-0.3519498012336767</v>
      </c>
      <c r="AZ78" s="70">
        <f>STANDARDIZE(data!AZ78,data!AZ$100,data!AZ$101)</f>
        <v>0.14776885068718357</v>
      </c>
      <c r="BA78" s="168">
        <f>STANDARDIZE(data!BA78,data!BA$100,data!BA$101)</f>
        <v>0.96081244311073744</v>
      </c>
      <c r="BB78" s="169">
        <f>STANDARDIZE(data!BB78,data!BB$100,data!BB$101)</f>
        <v>0.29053987874399467</v>
      </c>
      <c r="BC78" s="169">
        <f>STANDARDIZE(data!BC78,data!BC$100,data!BC$101)</f>
        <v>0.56324739098246113</v>
      </c>
      <c r="BD78" s="169">
        <f>STANDARDIZE(data!BD78,data!BD$100,data!BD$101)</f>
        <v>-0.32540373121777022</v>
      </c>
      <c r="BE78" s="169">
        <f>STANDARDIZE(data!BE78,data!BE$100,data!BE$101)</f>
        <v>0.36929355959512949</v>
      </c>
      <c r="BF78" s="169">
        <f>STANDARDIZE(data!BF78,data!BF$100,data!BF$101)</f>
        <v>-0.48259511745041161</v>
      </c>
      <c r="BG78" s="169">
        <f>STANDARDIZE(data!BG78,data!BG$100,data!BG$101)</f>
        <v>0.93374325807465586</v>
      </c>
      <c r="BH78" s="169">
        <f>STANDARDIZE(data!BH78,data!BH$100,data!BH$101)</f>
        <v>1.3762966134350945</v>
      </c>
      <c r="BI78" s="169">
        <f>STANDARDIZE(data!BI78,data!BI$100,data!BI$101)</f>
        <v>-0.2962139389543878</v>
      </c>
      <c r="BJ78" s="169">
        <f>STANDARDIZE(data!BJ78,data!BJ$100,data!BJ$101)</f>
        <v>-0.85401744513374922</v>
      </c>
      <c r="BK78" s="169">
        <f>STANDARDIZE(data!BK78,data!BK$100,data!BK$101)</f>
        <v>0.10482848367159557</v>
      </c>
    </row>
    <row r="79" spans="1:63" x14ac:dyDescent="0.3">
      <c r="A79" s="39">
        <v>1996</v>
      </c>
      <c r="B79" s="65">
        <f>STANDARDIZE(data!B79,data!B$100,data!B$101)</f>
        <v>1.2148943962404022</v>
      </c>
      <c r="C79" s="65">
        <f>STANDARDIZE(data!C79,data!C$100,data!C$101)</f>
        <v>0.91150892426999552</v>
      </c>
      <c r="D79" s="95">
        <f>STANDARDIZE(data!D79,data!D$100,data!D$101)</f>
        <v>0.88792320940752789</v>
      </c>
      <c r="E79" s="96">
        <f>STANDARDIZE(data!E79,data!E$100,data!E$101)</f>
        <v>0.86430507165276738</v>
      </c>
      <c r="F79" s="96">
        <f>STANDARDIZE(data!F79,data!F$100,data!F$101)</f>
        <v>0.94563835899636406</v>
      </c>
      <c r="G79" s="96">
        <f>STANDARDIZE(data!G79,data!G$100,data!G$101)</f>
        <v>1.2858641192802904</v>
      </c>
      <c r="H79" s="96">
        <f>STANDARDIZE(data!H79,data!H$100,data!H$101)</f>
        <v>1.2154620460910526</v>
      </c>
      <c r="I79" s="94">
        <f>STANDARDIZE(data!I79,data!I$100,data!I$101)</f>
        <v>-1.1172925987034403</v>
      </c>
      <c r="J79" s="94">
        <f>STANDARDIZE(data!J79,data!J$100,data!J$101)</f>
        <v>1.1182206035512714</v>
      </c>
      <c r="K79" s="112">
        <f>STANDARDIZE(data!K79,data!K$100,data!K$101)</f>
        <v>-0.55910364764028619</v>
      </c>
      <c r="L79" s="63">
        <f>STANDARDIZE(data!L79,data!L$100,data!L$101)</f>
        <v>0.99945683283988118</v>
      </c>
      <c r="M79" s="63">
        <f>STANDARDIZE(data!M79,data!M$100,data!M$101)</f>
        <v>0.81685259757513728</v>
      </c>
      <c r="N79" s="30">
        <f>STANDARDIZE(data!N79,data!N$100,data!N$101)</f>
        <v>1.5248877778551996E-2</v>
      </c>
      <c r="O79" s="64">
        <f>STANDARDIZE(data!O79,data!O$100,data!O$101)</f>
        <v>0.80978039254757017</v>
      </c>
      <c r="P79" s="30">
        <f>STANDARDIZE(data!P79,data!P$100,data!P$101)</f>
        <v>0.65979178146306217</v>
      </c>
      <c r="Q79" s="30">
        <f>STANDARDIZE(data!Q79,data!Q$100,data!Q$101)</f>
        <v>0.62049869703477267</v>
      </c>
      <c r="R79" s="30">
        <f>STANDARDIZE(data!R79,data!R$100,data!R$101)</f>
        <v>0.42907743367166223</v>
      </c>
      <c r="S79" s="30">
        <f>STANDARDIZE(data!S79,data!S$100,data!S$101)</f>
        <v>1.3778957568111874</v>
      </c>
      <c r="T79" s="30">
        <f>STANDARDIZE(data!T79,data!T$100,data!T$101)</f>
        <v>1.0779400350999926</v>
      </c>
      <c r="U79" s="30">
        <f>STANDARDIZE(data!U79,data!U$100,data!U$101)</f>
        <v>1.2631096276268201</v>
      </c>
      <c r="V79" s="64">
        <f>STANDARDIZE(data!V79,data!V$100,data!V$101)</f>
        <v>1.407321846497676</v>
      </c>
      <c r="W79" s="30">
        <f>STANDARDIZE(data!W79,data!W$100,data!W$101)</f>
        <v>1.4148083374313614</v>
      </c>
      <c r="X79" s="30">
        <f>STANDARDIZE(data!X79,data!X$100,data!X$101)</f>
        <v>1.0132444470633828</v>
      </c>
      <c r="Y79" s="30">
        <f>STANDARDIZE(data!Y79,data!Y$100,data!Y$101)</f>
        <v>-0.14086754655451966</v>
      </c>
      <c r="Z79" s="30">
        <f>STANDARDIZE(data!Z79,data!Z$100,data!Z$101)</f>
        <v>1.7808772863415332</v>
      </c>
      <c r="AA79" s="30">
        <f>STANDARDIZE(data!AA79,data!AA$100,data!AA$101)</f>
        <v>1.3721634738675803</v>
      </c>
      <c r="AB79" s="103">
        <f>STANDARDIZE(data!AB79,data!AB$100,data!AB$101)</f>
        <v>0.38624065771181321</v>
      </c>
      <c r="AC79" s="104">
        <f>STANDARDIZE(data!AC79,data!AC$100,data!AC$101)</f>
        <v>1.4587706867087937</v>
      </c>
      <c r="AD79" s="103">
        <f>STANDARDIZE(data!AD79,data!AD$100,data!AD$101)</f>
        <v>-0.78363497789493219</v>
      </c>
      <c r="AE79" s="104">
        <f>STANDARDIZE(data!AE79,data!AE$100,data!AE$101)</f>
        <v>0.8152399935373652</v>
      </c>
      <c r="AF79" s="103">
        <f>STANDARDIZE(data!AF79,data!AF$100,data!AF$101)</f>
        <v>1.1574917130847784</v>
      </c>
      <c r="AG79" s="105">
        <f>STANDARDIZE(data!AG79,data!AG$100,data!AG$101)</f>
        <v>1.3244762057085382</v>
      </c>
      <c r="AH79" s="58">
        <f>STANDARDIZE(data!AH79,data!AH$100,data!AH$101)</f>
        <v>1.4632712876101774</v>
      </c>
      <c r="AI79" s="58">
        <f>STANDARDIZE(data!AI79,data!AI$100,data!AI$101)</f>
        <v>1.2233038606316016</v>
      </c>
      <c r="AJ79" s="129">
        <f>STANDARDIZE(data!AJ79,data!AJ$100,data!AJ$101)</f>
        <v>-0.98762911754761395</v>
      </c>
      <c r="AK79" s="19">
        <f>STANDARDIZE(data!AK79,data!AK$100,data!AK$101)</f>
        <v>1.1396930309901585</v>
      </c>
      <c r="AL79" s="109">
        <f>STANDARDIZE(data!AL79,data!AL$100,data!AL$101)</f>
        <v>1.3205359894403166</v>
      </c>
      <c r="AM79" s="129">
        <f>STANDARDIZE(data!AM79,data!AM$100,data!AM$101)</f>
        <v>-0.9806140373504596</v>
      </c>
      <c r="AN79" s="19">
        <f>STANDARDIZE(data!AN79,data!AN$100,data!AN$101)</f>
        <v>1.2946497280377862</v>
      </c>
      <c r="AO79" s="42">
        <f>STANDARDIZE(data!AO79,data!AO$100,data!AO$101)</f>
        <v>1.2381608510556239</v>
      </c>
      <c r="AP79" s="58">
        <f>STANDARDIZE(data!AP79,data!AP$100,data!AP$101)</f>
        <v>1.3423803242235317</v>
      </c>
      <c r="AQ79" s="19">
        <f>STANDARDIZE(data!AQ79,data!AQ$100,data!AQ$101)</f>
        <v>-0.5915952438043337</v>
      </c>
      <c r="AR79" s="111">
        <f>STANDARDIZE(data!AR79,data!AR$100,data!AR$101)</f>
        <v>0.38088596358680316</v>
      </c>
      <c r="AS79" s="70">
        <f>STANDARDIZE(data!AS79,data!AS$100,data!AS$101)</f>
        <v>-1.2589574187228381</v>
      </c>
      <c r="AT79" s="70">
        <f>STANDARDIZE(data!AT79,data!AT$100,data!AT$101)</f>
        <v>-1.0946993044728182</v>
      </c>
      <c r="AU79" s="70">
        <f>STANDARDIZE(data!AU79,data!AU$100,data!AU$101)</f>
        <v>-0.55401534476696013</v>
      </c>
      <c r="AV79" s="70">
        <f>STANDARDIZE(data!AV79,data!AV$100,data!AV$101)</f>
        <v>-1.2684504572013142</v>
      </c>
      <c r="AW79" s="70">
        <f>STANDARDIZE(data!AW79,data!AW$100,data!AW$101)</f>
        <v>1.3453608016892951</v>
      </c>
      <c r="AX79" s="70">
        <f>STANDARDIZE(data!AX79,data!AX$100,data!AX$101)</f>
        <v>0.37709795581347161</v>
      </c>
      <c r="AY79" s="70">
        <f>STANDARDIZE(data!AY79,data!AY$100,data!AY$101)</f>
        <v>-0.36058001288602565</v>
      </c>
      <c r="AZ79" s="70">
        <f>STANDARDIZE(data!AZ79,data!AZ$100,data!AZ$101)</f>
        <v>0.1629445582594865</v>
      </c>
      <c r="BA79" s="168">
        <f>STANDARDIZE(data!BA79,data!BA$100,data!BA$101)</f>
        <v>1.0353286701903726</v>
      </c>
      <c r="BB79" s="169">
        <f>STANDARDIZE(data!BB79,data!BB$100,data!BB$101)</f>
        <v>0.3052961027341885</v>
      </c>
      <c r="BC79" s="169">
        <f>STANDARDIZE(data!BC79,data!BC$100,data!BC$101)</f>
        <v>0.51886158989027886</v>
      </c>
      <c r="BD79" s="169">
        <f>STANDARDIZE(data!BD79,data!BD$100,data!BD$101)</f>
        <v>-0.33551357742494575</v>
      </c>
      <c r="BE79" s="169">
        <f>STANDARDIZE(data!BE79,data!BE$100,data!BE$101)</f>
        <v>0.37812990179349454</v>
      </c>
      <c r="BF79" s="169">
        <f>STANDARDIZE(data!BF79,data!BF$100,data!BF$101)</f>
        <v>-0.48438710160546888</v>
      </c>
      <c r="BG79" s="169">
        <f>STANDARDIZE(data!BG79,data!BG$100,data!BG$101)</f>
        <v>0.88778239970535411</v>
      </c>
      <c r="BH79" s="169">
        <f>STANDARDIZE(data!BH79,data!BH$100,data!BH$101)</f>
        <v>1.3762966134350945</v>
      </c>
      <c r="BI79" s="169">
        <f>STANDARDIZE(data!BI79,data!BI$100,data!BI$101)</f>
        <v>-0.2962139389543878</v>
      </c>
      <c r="BJ79" s="169">
        <f>STANDARDIZE(data!BJ79,data!BJ$100,data!BJ$101)</f>
        <v>-1.0109687768171176</v>
      </c>
      <c r="BK79" s="169">
        <f>STANDARDIZE(data!BK79,data!BK$100,data!BK$101)</f>
        <v>0.10482848367159557</v>
      </c>
    </row>
    <row r="80" spans="1:63" x14ac:dyDescent="0.3">
      <c r="A80" s="39">
        <v>1997</v>
      </c>
      <c r="B80" s="65">
        <f>STANDARDIZE(data!B80,data!B$100,data!B$101)</f>
        <v>1.2148943962404022</v>
      </c>
      <c r="C80" s="65">
        <f>STANDARDIZE(data!C80,data!C$100,data!C$101)</f>
        <v>0.90975055091994117</v>
      </c>
      <c r="D80" s="95">
        <f>STANDARDIZE(data!D80,data!D$100,data!D$101)</f>
        <v>0.84131041282238483</v>
      </c>
      <c r="E80" s="96">
        <f>STANDARDIZE(data!E80,data!E$100,data!E$101)</f>
        <v>0.7409824722345042</v>
      </c>
      <c r="F80" s="96">
        <f>STANDARDIZE(data!F80,data!F$100,data!F$101)</f>
        <v>0.7969630396923747</v>
      </c>
      <c r="G80" s="96">
        <f>STANDARDIZE(data!G80,data!G$100,data!G$101)</f>
        <v>1.2858641192802904</v>
      </c>
      <c r="H80" s="96">
        <f>STANDARDIZE(data!H80,data!H$100,data!H$101)</f>
        <v>1.2154620460910526</v>
      </c>
      <c r="I80" s="94">
        <f>STANDARDIZE(data!I80,data!I$100,data!I$101)</f>
        <v>-1.0209742712290057</v>
      </c>
      <c r="J80" s="94">
        <f>STANDARDIZE(data!J80,data!J$100,data!J$101)</f>
        <v>1.2157919411184299</v>
      </c>
      <c r="K80" s="112">
        <f>STANDARDIZE(data!K80,data!K$100,data!K$101)</f>
        <v>-0.55910364764028619</v>
      </c>
      <c r="L80" s="63">
        <f>STANDARDIZE(data!L80,data!L$100,data!L$101)</f>
        <v>1.1377960044088866</v>
      </c>
      <c r="M80" s="63">
        <f>STANDARDIZE(data!M80,data!M$100,data!M$101)</f>
        <v>0.91857624218594647</v>
      </c>
      <c r="N80" s="30">
        <f>STANDARDIZE(data!N80,data!N$100,data!N$101)</f>
        <v>5.1009263837209634E-2</v>
      </c>
      <c r="O80" s="64">
        <f>STANDARDIZE(data!O80,data!O$100,data!O$101)</f>
        <v>0.81139347511080195</v>
      </c>
      <c r="P80" s="30">
        <f>STANDARDIZE(data!P80,data!P$100,data!P$101)</f>
        <v>0.76822672462492281</v>
      </c>
      <c r="Q80" s="30">
        <f>STANDARDIZE(data!Q80,data!Q$100,data!Q$101)</f>
        <v>0.65798936378469941</v>
      </c>
      <c r="R80" s="30">
        <f>STANDARDIZE(data!R80,data!R$100,data!R$101)</f>
        <v>0.62830723090954765</v>
      </c>
      <c r="S80" s="30">
        <f>STANDARDIZE(data!S80,data!S$100,data!S$101)</f>
        <v>1.5042532576936725</v>
      </c>
      <c r="T80" s="30">
        <f>STANDARDIZE(data!T80,data!T$100,data!T$101)</f>
        <v>1.0755586182474084</v>
      </c>
      <c r="U80" s="30">
        <f>STANDARDIZE(data!U80,data!U$100,data!U$101)</f>
        <v>1.3323022815178616</v>
      </c>
      <c r="V80" s="64">
        <f>STANDARDIZE(data!V80,data!V$100,data!V$101)</f>
        <v>1.4959976511255753</v>
      </c>
      <c r="W80" s="30">
        <f>STANDARDIZE(data!W80,data!W$100,data!W$101)</f>
        <v>1.6099914223448875</v>
      </c>
      <c r="X80" s="30">
        <f>STANDARDIZE(data!X80,data!X$100,data!X$101)</f>
        <v>1.0735126184895234</v>
      </c>
      <c r="Y80" s="30">
        <f>STANDARDIZE(data!Y80,data!Y$100,data!Y$101)</f>
        <v>-1.7840077041860729E-2</v>
      </c>
      <c r="Z80" s="30">
        <f>STANDARDIZE(data!Z80,data!Z$100,data!Z$101)</f>
        <v>1.9353558327789742</v>
      </c>
      <c r="AA80" s="30">
        <f>STANDARDIZE(data!AA80,data!AA$100,data!AA$101)</f>
        <v>1.3839946995959993</v>
      </c>
      <c r="AB80" s="103">
        <f>STANDARDIZE(data!AB80,data!AB$100,data!AB$101)</f>
        <v>0.46116635414275514</v>
      </c>
      <c r="AC80" s="104">
        <f>STANDARDIZE(data!AC80,data!AC$100,data!AC$101)</f>
        <v>1.5052813039995012</v>
      </c>
      <c r="AD80" s="103">
        <f>STANDARDIZE(data!AD80,data!AD$100,data!AD$101)</f>
        <v>-0.79712605184067065</v>
      </c>
      <c r="AE80" s="104">
        <f>STANDARDIZE(data!AE80,data!AE$100,data!AE$101)</f>
        <v>0.76657676994291624</v>
      </c>
      <c r="AF80" s="103">
        <f>STANDARDIZE(data!AF80,data!AF$100,data!AF$101)</f>
        <v>1.3656814567064399</v>
      </c>
      <c r="AG80" s="105">
        <f>STANDARDIZE(data!AG80,data!AG$100,data!AG$101)</f>
        <v>1.3002439803960666</v>
      </c>
      <c r="AH80" s="58">
        <f>STANDARDIZE(data!AH80,data!AH$100,data!AH$101)</f>
        <v>1.4934272769069139</v>
      </c>
      <c r="AI80" s="58">
        <f>STANDARDIZE(data!AI80,data!AI$100,data!AI$101)</f>
        <v>1.2517377888564949</v>
      </c>
      <c r="AJ80" s="129">
        <f>STANDARDIZE(data!AJ80,data!AJ$100,data!AJ$101)</f>
        <v>-0.97708661970068389</v>
      </c>
      <c r="AK80" s="19">
        <f>STANDARDIZE(data!AK80,data!AK$100,data!AK$101)</f>
        <v>1.1727456241648049</v>
      </c>
      <c r="AL80" s="109">
        <f>STANDARDIZE(data!AL80,data!AL$100,data!AL$101)</f>
        <v>1.3516930263304705</v>
      </c>
      <c r="AM80" s="129">
        <f>STANDARDIZE(data!AM80,data!AM$100,data!AM$101)</f>
        <v>-0.9806140373504596</v>
      </c>
      <c r="AN80" s="19">
        <f>STANDARDIZE(data!AN80,data!AN$100,data!AN$101)</f>
        <v>1.3281338182545963</v>
      </c>
      <c r="AO80" s="42">
        <f>STANDARDIZE(data!AO80,data!AO$100,data!AO$101)</f>
        <v>1.2604523340765172</v>
      </c>
      <c r="AP80" s="58">
        <f>STANDARDIZE(data!AP80,data!AP$100,data!AP$101)</f>
        <v>1.3423803242235317</v>
      </c>
      <c r="AQ80" s="19">
        <f>STANDARDIZE(data!AQ80,data!AQ$100,data!AQ$101)</f>
        <v>-0.59743096292237741</v>
      </c>
      <c r="AR80" s="111">
        <f>STANDARDIZE(data!AR80,data!AR$100,data!AR$101)</f>
        <v>5.3837838430431599E-2</v>
      </c>
      <c r="AS80" s="70">
        <f>STANDARDIZE(data!AS80,data!AS$100,data!AS$101)</f>
        <v>-0.68285127358162456</v>
      </c>
      <c r="AT80" s="70">
        <f>STANDARDIZE(data!AT80,data!AT$100,data!AT$101)</f>
        <v>-0.43933374228360217</v>
      </c>
      <c r="AU80" s="70">
        <f>STANDARDIZE(data!AU80,data!AU$100,data!AU$101)</f>
        <v>0.39183711355031664</v>
      </c>
      <c r="AV80" s="70">
        <f>STANDARDIZE(data!AV80,data!AV$100,data!AV$101)</f>
        <v>-0.85244732295050307</v>
      </c>
      <c r="AW80" s="70">
        <f>STANDARDIZE(data!AW80,data!AW$100,data!AW$101)</f>
        <v>1.3453608016892951</v>
      </c>
      <c r="AX80" s="70">
        <f>STANDARDIZE(data!AX80,data!AX$100,data!AX$101)</f>
        <v>0.37709795581347161</v>
      </c>
      <c r="AY80" s="70">
        <f>STANDARDIZE(data!AY80,data!AY$100,data!AY$101)</f>
        <v>-0.47449880669701777</v>
      </c>
      <c r="AZ80" s="70">
        <f>STANDARDIZE(data!AZ80,data!AZ$100,data!AZ$101)</f>
        <v>0.43502331544863543</v>
      </c>
      <c r="BA80" s="168">
        <f>STANDARDIZE(data!BA80,data!BA$100,data!BA$101)</f>
        <v>1.0986689082011079</v>
      </c>
      <c r="BB80" s="169">
        <f>STANDARDIZE(data!BB80,data!BB$100,data!BB$101)</f>
        <v>0.37639427286876159</v>
      </c>
      <c r="BC80" s="169">
        <f>STANDARDIZE(data!BC80,data!BC$100,data!BC$101)</f>
        <v>0.60460688745472169</v>
      </c>
      <c r="BD80" s="169">
        <f>STANDARDIZE(data!BD80,data!BD$100,data!BD$101)</f>
        <v>-0.37017590727811883</v>
      </c>
      <c r="BE80" s="169">
        <f>STANDARDIZE(data!BE80,data!BE$100,data!BE$101)</f>
        <v>0.43225249775848001</v>
      </c>
      <c r="BF80" s="169">
        <f>STANDARDIZE(data!BF80,data!BF$100,data!BF$101)</f>
        <v>-0.53725063417965702</v>
      </c>
      <c r="BG80" s="169">
        <f>STANDARDIZE(data!BG80,data!BG$100,data!BG$101)</f>
        <v>0.96771432730413942</v>
      </c>
      <c r="BH80" s="169">
        <f>STANDARDIZE(data!BH80,data!BH$100,data!BH$101)</f>
        <v>1.3762966134350945</v>
      </c>
      <c r="BI80" s="169">
        <f>STANDARDIZE(data!BI80,data!BI$100,data!BI$101)</f>
        <v>-0.2962139389543878</v>
      </c>
      <c r="BJ80" s="169">
        <f>STANDARDIZE(data!BJ80,data!BJ$100,data!BJ$101)</f>
        <v>-0.98530753247344915</v>
      </c>
      <c r="BK80" s="169">
        <f>STANDARDIZE(data!BK80,data!BK$100,data!BK$101)</f>
        <v>0.10482848367159557</v>
      </c>
    </row>
    <row r="81" spans="1:63" x14ac:dyDescent="0.3">
      <c r="A81" s="39">
        <v>1998</v>
      </c>
      <c r="B81" s="65">
        <f>STANDARDIZE(data!B81,data!B$100,data!B$101)</f>
        <v>1.2148943962404022</v>
      </c>
      <c r="C81" s="65">
        <f>STANDARDIZE(data!C81,data!C$100,data!C$101)</f>
        <v>0.90781145221085513</v>
      </c>
      <c r="D81" s="95">
        <f>STANDARDIZE(data!D81,data!D$100,data!D$101)</f>
        <v>0.76784041528246572</v>
      </c>
      <c r="E81" s="96">
        <f>STANDARDIZE(data!E81,data!E$100,data!E$101)</f>
        <v>0.6286371026125015</v>
      </c>
      <c r="F81" s="96">
        <f>STANDARDIZE(data!F81,data!F$100,data!F$101)</f>
        <v>0.6637016128570179</v>
      </c>
      <c r="G81" s="96">
        <f>STANDARDIZE(data!G81,data!G$100,data!G$101)</f>
        <v>1.2858641192802904</v>
      </c>
      <c r="H81" s="96">
        <f>STANDARDIZE(data!H81,data!H$100,data!H$101)</f>
        <v>1.2154620460910526</v>
      </c>
      <c r="I81" s="94">
        <f>STANDARDIZE(data!I81,data!I$100,data!I$101)</f>
        <v>-0.4430643063823988</v>
      </c>
      <c r="J81" s="94">
        <f>STANDARDIZE(data!J81,data!J$100,data!J$101)</f>
        <v>1.3601972845367842</v>
      </c>
      <c r="K81" s="112">
        <f>STANDARDIZE(data!K81,data!K$100,data!K$101)</f>
        <v>-0.55910364764028619</v>
      </c>
      <c r="L81" s="63">
        <f>STANDARDIZE(data!L81,data!L$100,data!L$101)</f>
        <v>1.2893844951936124</v>
      </c>
      <c r="M81" s="63">
        <f>STANDARDIZE(data!M81,data!M$100,data!M$101)</f>
        <v>0.96809791819049029</v>
      </c>
      <c r="N81" s="30">
        <f>STANDARDIZE(data!N81,data!N$100,data!N$101)</f>
        <v>0.20129383549464375</v>
      </c>
      <c r="O81" s="64">
        <f>STANDARDIZE(data!O81,data!O$100,data!O$101)</f>
        <v>0.83386751956520788</v>
      </c>
      <c r="P81" s="30">
        <f>STANDARDIZE(data!P81,data!P$100,data!P$101)</f>
        <v>0.82793969517506627</v>
      </c>
      <c r="Q81" s="30">
        <f>STANDARDIZE(data!Q81,data!Q$100,data!Q$101)</f>
        <v>0.64466053728884554</v>
      </c>
      <c r="R81" s="30">
        <f>STANDARDIZE(data!R81,data!R$100,data!R$101)</f>
        <v>0.82975322261493145</v>
      </c>
      <c r="S81" s="30">
        <f>STANDARDIZE(data!S81,data!S$100,data!S$101)</f>
        <v>1.5750780982860351</v>
      </c>
      <c r="T81" s="30">
        <f>STANDARDIZE(data!T81,data!T$100,data!T$101)</f>
        <v>1.0302503173313931</v>
      </c>
      <c r="U81" s="30">
        <f>STANDARDIZE(data!U81,data!U$100,data!U$101)</f>
        <v>1.3804541193064153</v>
      </c>
      <c r="V81" s="64">
        <f>STANDARDIZE(data!V81,data!V$100,data!V$101)</f>
        <v>1.4949370969908493</v>
      </c>
      <c r="W81" s="30">
        <f>STANDARDIZE(data!W81,data!W$100,data!W$101)</f>
        <v>1.5955165979557089</v>
      </c>
      <c r="X81" s="30">
        <f>STANDARDIZE(data!X81,data!X$100,data!X$101)</f>
        <v>1.0637387128108136</v>
      </c>
      <c r="Y81" s="30">
        <f>STANDARDIZE(data!Y81,data!Y$100,data!Y$101)</f>
        <v>-1.9116115258493951E-2</v>
      </c>
      <c r="Z81" s="30">
        <f>STANDARDIZE(data!Z81,data!Z$100,data!Z$101)</f>
        <v>1.8788272971115341</v>
      </c>
      <c r="AA81" s="30">
        <f>STANDARDIZE(data!AA81,data!AA$100,data!AA$101)</f>
        <v>1.3413556140540788</v>
      </c>
      <c r="AB81" s="103">
        <f>STANDARDIZE(data!AB81,data!AB$100,data!AB$101)</f>
        <v>0.61495039944213725</v>
      </c>
      <c r="AC81" s="104">
        <f>STANDARDIZE(data!AC81,data!AC$100,data!AC$101)</f>
        <v>1.5413134713723535</v>
      </c>
      <c r="AD81" s="103">
        <f>STANDARDIZE(data!AD81,data!AD$100,data!AD$101)</f>
        <v>-0.73727932069927726</v>
      </c>
      <c r="AE81" s="104">
        <f>STANDARDIZE(data!AE81,data!AE$100,data!AE$101)</f>
        <v>0.8221904607970052</v>
      </c>
      <c r="AF81" s="103">
        <f>STANDARDIZE(data!AF81,data!AF$100,data!AF$101)</f>
        <v>1.4999045316109281</v>
      </c>
      <c r="AG81" s="105">
        <f>STANDARDIZE(data!AG81,data!AG$100,data!AG$101)</f>
        <v>1.4062101932958271</v>
      </c>
      <c r="AH81" s="58">
        <f>STANDARDIZE(data!AH81,data!AH$100,data!AH$101)</f>
        <v>1.5020432738488392</v>
      </c>
      <c r="AI81" s="58">
        <f>STANDARDIZE(data!AI81,data!AI$100,data!AI$101)</f>
        <v>1.2601006248515421</v>
      </c>
      <c r="AJ81" s="129">
        <f>STANDARDIZE(data!AJ81,data!AJ$100,data!AJ$101)</f>
        <v>-0.97708661970068389</v>
      </c>
      <c r="AK81" s="19">
        <f>STANDARDIZE(data!AK81,data!AK$100,data!AK$101)</f>
        <v>1.1918591401757166</v>
      </c>
      <c r="AL81" s="109">
        <f>STANDARDIZE(data!AL81,data!AL$100,data!AL$101)</f>
        <v>1.3568088790629924</v>
      </c>
      <c r="AM81" s="129">
        <f>STANDARDIZE(data!AM81,data!AM$100,data!AM$101)</f>
        <v>-0.9806140373504596</v>
      </c>
      <c r="AN81" s="19">
        <f>STANDARDIZE(data!AN81,data!AN$100,data!AN$101)</f>
        <v>1.3377005401801003</v>
      </c>
      <c r="AO81" s="42">
        <f>STANDARDIZE(data!AO81,data!AO$100,data!AO$101)</f>
        <v>1.2668212220465096</v>
      </c>
      <c r="AP81" s="58">
        <f>STANDARDIZE(data!AP81,data!AP$100,data!AP$101)</f>
        <v>1.3423803242235317</v>
      </c>
      <c r="AQ81" s="19">
        <f>STANDARDIZE(data!AQ81,data!AQ$100,data!AQ$101)</f>
        <v>-0.59743096292237741</v>
      </c>
      <c r="AR81" s="111">
        <f>STANDARDIZE(data!AR81,data!AR$100,data!AR$101)</f>
        <v>0.21299648839712104</v>
      </c>
      <c r="AS81" s="70">
        <f>STANDARDIZE(data!AS81,data!AS$100,data!AS$101)</f>
        <v>-0.32359407071266572</v>
      </c>
      <c r="AT81" s="70">
        <f>STANDARDIZE(data!AT81,data!AT$100,data!AT$101)</f>
        <v>1.0525285676245126</v>
      </c>
      <c r="AU81" s="70">
        <f>STANDARDIZE(data!AU81,data!AU$100,data!AU$101)</f>
        <v>0.88072337096368269</v>
      </c>
      <c r="AV81" s="70">
        <f>STANDARDIZE(data!AV81,data!AV$100,data!AV$101)</f>
        <v>-0.45017083316834638</v>
      </c>
      <c r="AW81" s="70">
        <f>STANDARDIZE(data!AW81,data!AW$100,data!AW$101)</f>
        <v>1.3453608016892951</v>
      </c>
      <c r="AX81" s="70">
        <f>STANDARDIZE(data!AX81,data!AX$100,data!AX$101)</f>
        <v>-1.6215212099981604</v>
      </c>
      <c r="AY81" s="70">
        <f>STANDARDIZE(data!AY81,data!AY$100,data!AY$101)</f>
        <v>-0.62639053177834247</v>
      </c>
      <c r="AZ81" s="70">
        <f>STANDARDIZE(data!AZ81,data!AZ$100,data!AZ$101)</f>
        <v>1.123350051763812</v>
      </c>
      <c r="BA81" s="168">
        <f>STANDARDIZE(data!BA81,data!BA$100,data!BA$101)</f>
        <v>1.088132018913466</v>
      </c>
      <c r="BB81" s="169">
        <f>STANDARDIZE(data!BB81,data!BB$100,data!BB$101)</f>
        <v>0.23151498278321739</v>
      </c>
      <c r="BC81" s="169">
        <f>STANDARDIZE(data!BC81,data!BC$100,data!BC$101)</f>
        <v>0.64899268854690384</v>
      </c>
      <c r="BD81" s="169">
        <f>STANDARDIZE(data!BD81,data!BD$100,data!BD$101)</f>
        <v>-0.42216940205787862</v>
      </c>
      <c r="BE81" s="169">
        <f>STANDARDIZE(data!BE81,data!BE$100,data!BE$101)</f>
        <v>0.30743916420657452</v>
      </c>
      <c r="BF81" s="169">
        <f>STANDARDIZE(data!BF81,data!BF$100,data!BF$101)</f>
        <v>-0.55158650742011484</v>
      </c>
      <c r="BG81" s="169">
        <f>STANDARDIZE(data!BG81,data!BG$100,data!BG$101)</f>
        <v>1.0066811420085473</v>
      </c>
      <c r="BH81" s="169">
        <f>STANDARDIZE(data!BH81,data!BH$100,data!BH$101)</f>
        <v>1.3762966134350945</v>
      </c>
      <c r="BI81" s="169">
        <f>STANDARDIZE(data!BI81,data!BI$100,data!BI$101)</f>
        <v>-0.2962139389543878</v>
      </c>
      <c r="BJ81" s="169">
        <f>STANDARDIZE(data!BJ81,data!BJ$100,data!BJ$101)</f>
        <v>-1.0473719373976706</v>
      </c>
      <c r="BK81" s="169">
        <f>STANDARDIZE(data!BK81,data!BK$100,data!BK$101)</f>
        <v>0.10482848367159557</v>
      </c>
    </row>
    <row r="82" spans="1:63" x14ac:dyDescent="0.3">
      <c r="A82" s="39">
        <v>1999</v>
      </c>
      <c r="B82" s="65">
        <f>STANDARDIZE(data!B82,data!B$100,data!B$101)</f>
        <v>1.2148943962404022</v>
      </c>
      <c r="C82" s="65">
        <f>STANDARDIZE(data!C82,data!C$100,data!C$101)</f>
        <v>0.90590458629629267</v>
      </c>
      <c r="D82" s="95">
        <f>STANDARDIZE(data!D82,data!D$100,data!D$101)</f>
        <v>0.7255291560203696</v>
      </c>
      <c r="E82" s="96">
        <f>STANDARDIZE(data!E82,data!E$100,data!E$101)</f>
        <v>0.52204674828917552</v>
      </c>
      <c r="F82" s="96">
        <f>STANDARDIZE(data!F82,data!F$100,data!F$101)</f>
        <v>0.55755501820690645</v>
      </c>
      <c r="G82" s="96">
        <f>STANDARDIZE(data!G82,data!G$100,data!G$101)</f>
        <v>1.2858641192802904</v>
      </c>
      <c r="H82" s="96">
        <f>STANDARDIZE(data!H82,data!H$100,data!H$101)</f>
        <v>1.2682215113972126</v>
      </c>
      <c r="I82" s="94">
        <f>STANDARDIZE(data!I82,data!I$100,data!I$101)</f>
        <v>-0.8283376162801368</v>
      </c>
      <c r="J82" s="94">
        <f>STANDARDIZE(data!J82,data!J$100,data!J$101)</f>
        <v>1.4889838006429055</v>
      </c>
      <c r="K82" s="112">
        <f>STANDARDIZE(data!K82,data!K$100,data!K$101)</f>
        <v>-0.55910364764028619</v>
      </c>
      <c r="L82" s="63">
        <f>STANDARDIZE(data!L82,data!L$100,data!L$101)</f>
        <v>1.4549401206954073</v>
      </c>
      <c r="M82" s="63">
        <f>STANDARDIZE(data!M82,data!M$100,data!M$101)</f>
        <v>1.0699086510061142</v>
      </c>
      <c r="N82" s="30">
        <f>STANDARDIZE(data!N82,data!N$100,data!N$101)</f>
        <v>0.27181340132415843</v>
      </c>
      <c r="O82" s="64">
        <f>STANDARDIZE(data!O82,data!O$100,data!O$101)</f>
        <v>1.0698522551622724</v>
      </c>
      <c r="P82" s="30">
        <f>STANDARDIZE(data!P82,data!P$100,data!P$101)</f>
        <v>0.98478221729765725</v>
      </c>
      <c r="Q82" s="30">
        <f>STANDARDIZE(data!Q82,data!Q$100,data!Q$101)</f>
        <v>0.74628584034613898</v>
      </c>
      <c r="R82" s="30">
        <f>STANDARDIZE(data!R82,data!R$100,data!R$101)</f>
        <v>0.95526161304383228</v>
      </c>
      <c r="S82" s="30">
        <f>STANDARDIZE(data!S82,data!S$100,data!S$101)</f>
        <v>1.772003459755783</v>
      </c>
      <c r="T82" s="30">
        <f>STANDARDIZE(data!T82,data!T$100,data!T$101)</f>
        <v>1.1164602217884347</v>
      </c>
      <c r="U82" s="30">
        <f>STANDARDIZE(data!U82,data!U$100,data!U$101)</f>
        <v>1.3940709490461947</v>
      </c>
      <c r="V82" s="64">
        <f>STANDARDIZE(data!V82,data!V$100,data!V$101)</f>
        <v>1.6149722510678408</v>
      </c>
      <c r="W82" s="30">
        <f>STANDARDIZE(data!W82,data!W$100,data!W$101)</f>
        <v>1.692521441767052</v>
      </c>
      <c r="X82" s="30">
        <f>STANDARDIZE(data!X82,data!X$100,data!X$101)</f>
        <v>1.2087286133316311</v>
      </c>
      <c r="Y82" s="30">
        <f>STANDARDIZE(data!Y82,data!Y$100,data!Y$101)</f>
        <v>-0.11548133409386892</v>
      </c>
      <c r="Z82" s="30">
        <f>STANDARDIZE(data!Z82,data!Z$100,data!Z$101)</f>
        <v>1.9119246953390983</v>
      </c>
      <c r="AA82" s="30">
        <f>STANDARDIZE(data!AA82,data!AA$100,data!AA$101)</f>
        <v>1.4547424804202909</v>
      </c>
      <c r="AB82" s="103">
        <f>STANDARDIZE(data!AB82,data!AB$100,data!AB$101)</f>
        <v>0.43363844682958852</v>
      </c>
      <c r="AC82" s="104">
        <f>STANDARDIZE(data!AC82,data!AC$100,data!AC$101)</f>
        <v>1.5754552435498757</v>
      </c>
      <c r="AD82" s="103">
        <f>STANDARDIZE(data!AD82,data!AD$100,data!AD$101)</f>
        <v>-0.63728454883868368</v>
      </c>
      <c r="AE82" s="104">
        <f>STANDARDIZE(data!AE82,data!AE$100,data!AE$101)</f>
        <v>0.96224544039892279</v>
      </c>
      <c r="AF82" s="103">
        <f>STANDARDIZE(data!AF82,data!AF$100,data!AF$101)</f>
        <v>1.5041537209951217</v>
      </c>
      <c r="AG82" s="105">
        <f>STANDARDIZE(data!AG82,data!AG$100,data!AG$101)</f>
        <v>1.4682874834680062</v>
      </c>
      <c r="AH82" s="58">
        <f>STANDARDIZE(data!AH82,data!AH$100,data!AH$101)</f>
        <v>1.5321996616653253</v>
      </c>
      <c r="AI82" s="58">
        <f>STANDARDIZE(data!AI82,data!AI$100,data!AI$101)</f>
        <v>1.2968973890714826</v>
      </c>
      <c r="AJ82" s="129">
        <f>STANDARDIZE(data!AJ82,data!AJ$100,data!AJ$101)</f>
        <v>-1.019256611088404</v>
      </c>
      <c r="AK82" s="19">
        <f>STANDARDIZE(data!AK82,data!AK$100,data!AK$101)</f>
        <v>1.2683127397692209</v>
      </c>
      <c r="AL82" s="109">
        <f>STANDARDIZE(data!AL82,data!AL$100,data!AL$101)</f>
        <v>1.3869713518114846</v>
      </c>
      <c r="AM82" s="129">
        <f>STANDARDIZE(data!AM82,data!AM$100,data!AM$101)</f>
        <v>-0.9806140373504596</v>
      </c>
      <c r="AN82" s="19">
        <f>STANDARDIZE(data!AN82,data!AN$100,data!AN$101)</f>
        <v>1.3711846303969106</v>
      </c>
      <c r="AO82" s="42">
        <f>STANDARDIZE(data!AO82,data!AO$100,data!AO$101)</f>
        <v>1.2891127050674029</v>
      </c>
      <c r="AP82" s="58">
        <f>STANDARDIZE(data!AP82,data!AP$100,data!AP$101)</f>
        <v>1.3702282401684049</v>
      </c>
      <c r="AQ82" s="19">
        <f>STANDARDIZE(data!AQ82,data!AQ$100,data!AQ$101)</f>
        <v>-0.60632422290908794</v>
      </c>
      <c r="AR82" s="111">
        <f>STANDARDIZE(data!AR82,data!AR$100,data!AR$101)</f>
        <v>0.28799570834545307</v>
      </c>
      <c r="AS82" s="70">
        <f>STANDARDIZE(data!AS82,data!AS$100,data!AS$101)</f>
        <v>-0.67314161945003115</v>
      </c>
      <c r="AT82" s="70">
        <f>STANDARDIZE(data!AT82,data!AT$100,data!AT$101)</f>
        <v>0.62220478139641777</v>
      </c>
      <c r="AU82" s="70">
        <f>STANDARDIZE(data!AU82,data!AU$100,data!AU$101)</f>
        <v>0.14881017981690622</v>
      </c>
      <c r="AV82" s="70">
        <f>STANDARDIZE(data!AV82,data!AV$100,data!AV$101)</f>
        <v>-0.23659660142256667</v>
      </c>
      <c r="AW82" s="70">
        <f>STANDARDIZE(data!AW82,data!AW$100,data!AW$101)</f>
        <v>1.3453608016892951</v>
      </c>
      <c r="AX82" s="70">
        <f>STANDARDIZE(data!AX82,data!AX$100,data!AX$101)</f>
        <v>-9.8763750332157563E-2</v>
      </c>
      <c r="AY82" s="70">
        <f>STANDARDIZE(data!AY82,data!AY$100,data!AY$101)</f>
        <v>-0.60740406614317721</v>
      </c>
      <c r="AZ82" s="70">
        <f>STANDARDIZE(data!AZ82,data!AZ$100,data!AZ$101)</f>
        <v>0.68000259483009939</v>
      </c>
      <c r="BA82" s="168">
        <f>STANDARDIZE(data!BA82,data!BA$100,data!BA$101)</f>
        <v>1.2339037430518214</v>
      </c>
      <c r="BB82" s="169">
        <f>STANDARDIZE(data!BB82,data!BB$100,data!BB$101)</f>
        <v>4.8057232975048433E-3</v>
      </c>
      <c r="BC82" s="169">
        <f>STANDARDIZE(data!BC82,data!BC$100,data!BC$101)</f>
        <v>0.67421189371291634</v>
      </c>
      <c r="BD82" s="169">
        <f>STANDARDIZE(data!BD82,data!BD$100,data!BD$101)</f>
        <v>-0.49004979802034287</v>
      </c>
      <c r="BE82" s="169">
        <f>STANDARDIZE(data!BE82,data!BE$100,data!BE$101)</f>
        <v>0.11856234971652252</v>
      </c>
      <c r="BF82" s="169">
        <f>STANDARDIZE(data!BF82,data!BF$100,data!BF$101)</f>
        <v>-0.50947487977627004</v>
      </c>
      <c r="BG82" s="169">
        <f>STANDARDIZE(data!BG82,data!BG$100,data!BG$101)</f>
        <v>1.0276632730032285</v>
      </c>
      <c r="BH82" s="169">
        <f>STANDARDIZE(data!BH82,data!BH$100,data!BH$101)</f>
        <v>1.3762966134350945</v>
      </c>
      <c r="BI82" s="169">
        <f>STANDARDIZE(data!BI82,data!BI$100,data!BI$101)</f>
        <v>-0.2962139389543878</v>
      </c>
      <c r="BJ82" s="169">
        <f>STANDARDIZE(data!BJ82,data!BJ$100,data!BJ$101)</f>
        <v>-1.0712428623685253</v>
      </c>
      <c r="BK82" s="169">
        <f>STANDARDIZE(data!BK82,data!BK$100,data!BK$101)</f>
        <v>0.10482848367159557</v>
      </c>
    </row>
    <row r="83" spans="1:63" x14ac:dyDescent="0.3">
      <c r="A83" s="39">
        <v>2000</v>
      </c>
      <c r="B83" s="65">
        <f>STANDARDIZE(data!B83,data!B$100,data!B$101)</f>
        <v>1.2148943962404022</v>
      </c>
      <c r="C83" s="65">
        <f>STANDARDIZE(data!C83,data!C$100,data!C$101)</f>
        <v>0.90417640097023155</v>
      </c>
      <c r="D83" s="95">
        <f>STANDARDIZE(data!D83,data!D$100,data!D$101)</f>
        <v>0.7178090347508117</v>
      </c>
      <c r="E83" s="96">
        <f>STANDARDIZE(data!E83,data!E$100,data!E$101)</f>
        <v>0.44166788213051505</v>
      </c>
      <c r="F83" s="96">
        <f>STANDARDIZE(data!F83,data!F$100,data!F$101)</f>
        <v>0.51824328162082511</v>
      </c>
      <c r="G83" s="96">
        <f>STANDARDIZE(data!G83,data!G$100,data!G$101)</f>
        <v>1.2858641192802904</v>
      </c>
      <c r="H83" s="96">
        <f>STANDARDIZE(data!H83,data!H$100,data!H$101)</f>
        <v>1.303394488267986</v>
      </c>
      <c r="I83" s="94">
        <f>STANDARDIZE(data!I83,data!I$100,data!I$101)</f>
        <v>-0.4430643063823988</v>
      </c>
      <c r="J83" s="94">
        <f>STANDARDIZE(data!J83,data!J$100,data!J$101)</f>
        <v>1.5498634412894303</v>
      </c>
      <c r="K83" s="112">
        <f>STANDARDIZE(data!K83,data!K$100,data!K$101)</f>
        <v>-0.55910364764028619</v>
      </c>
      <c r="L83" s="63">
        <f>STANDARDIZE(data!L83,data!L$100,data!L$101)</f>
        <v>1.5816636974250069</v>
      </c>
      <c r="M83" s="63">
        <f>STANDARDIZE(data!M83,data!M$100,data!M$101)</f>
        <v>1.1998257983617719</v>
      </c>
      <c r="N83" s="30">
        <f>STANDARDIZE(data!N83,data!N$100,data!N$101)</f>
        <v>0.23051325543633872</v>
      </c>
      <c r="O83" s="64">
        <f>STANDARDIZE(data!O83,data!O$100,data!O$101)</f>
        <v>1.1236449147332506</v>
      </c>
      <c r="P83" s="30">
        <f>STANDARDIZE(data!P83,data!P$100,data!P$101)</f>
        <v>1.235851902057344</v>
      </c>
      <c r="Q83" s="30">
        <f>STANDARDIZE(data!Q83,data!Q$100,data!Q$101)</f>
        <v>0.90481690602122467</v>
      </c>
      <c r="R83" s="30">
        <f>STANDARDIZE(data!R83,data!R$100,data!R$101)</f>
        <v>1.1323035214639596</v>
      </c>
      <c r="S83" s="30">
        <f>STANDARDIZE(data!S83,data!S$100,data!S$101)</f>
        <v>2.0902046368543763</v>
      </c>
      <c r="T83" s="30">
        <f>STANDARDIZE(data!T83,data!T$100,data!T$101)</f>
        <v>1.257187827705009</v>
      </c>
      <c r="U83" s="30">
        <f>STANDARDIZE(data!U83,data!U$100,data!U$101)</f>
        <v>1.4098446850906741</v>
      </c>
      <c r="V83" s="64">
        <f>STANDARDIZE(data!V83,data!V$100,data!V$101)</f>
        <v>1.7606622439434321</v>
      </c>
      <c r="W83" s="30">
        <f>STANDARDIZE(data!W83,data!W$100,data!W$101)</f>
        <v>1.9266756485350287</v>
      </c>
      <c r="X83" s="30">
        <f>STANDARDIZE(data!X83,data!X$100,data!X$101)</f>
        <v>1.4381500679172454</v>
      </c>
      <c r="Y83" s="30">
        <f>STANDARDIZE(data!Y83,data!Y$100,data!Y$101)</f>
        <v>-0.1706752079369788</v>
      </c>
      <c r="Z83" s="30">
        <f>STANDARDIZE(data!Z83,data!Z$100,data!Z$101)</f>
        <v>2.072520833166394</v>
      </c>
      <c r="AA83" s="30">
        <f>STANDARDIZE(data!AA83,data!AA$100,data!AA$101)</f>
        <v>1.6412769246158476</v>
      </c>
      <c r="AB83" s="103">
        <f>STANDARDIZE(data!AB83,data!AB$100,data!AB$101)</f>
        <v>0.32558175728466543</v>
      </c>
      <c r="AC83" s="104">
        <f>STANDARDIZE(data!AC83,data!AC$100,data!AC$101)</f>
        <v>1.5974637962330467</v>
      </c>
      <c r="AD83" s="103">
        <f>STANDARDIZE(data!AD83,data!AD$100,data!AD$101)</f>
        <v>-0.80222096089793782</v>
      </c>
      <c r="AE83" s="104">
        <f>STANDARDIZE(data!AE83,data!AE$100,data!AE$101)</f>
        <v>0.51980435028358329</v>
      </c>
      <c r="AF83" s="103">
        <f>STANDARDIZE(data!AF83,data!AF$100,data!AF$101)</f>
        <v>1.4939084433822281</v>
      </c>
      <c r="AG83" s="105">
        <f>STANDARDIZE(data!AG83,data!AG$100,data!AG$101)</f>
        <v>1.3949437923543639</v>
      </c>
      <c r="AH83" s="58">
        <f>STANDARDIZE(data!AH83,data!AH$100,data!AH$101)</f>
        <v>1.5623556509620615</v>
      </c>
      <c r="AI83" s="58">
        <f>STANDARDIZE(data!AI83,data!AI$100,data!AI$101)</f>
        <v>1.3203135442389144</v>
      </c>
      <c r="AJ83" s="129">
        <f>STANDARDIZE(data!AJ83,data!AJ$100,data!AJ$101)</f>
        <v>-0.99114328349659064</v>
      </c>
      <c r="AK83" s="19">
        <f>STANDARDIZE(data!AK83,data!AK$100,data!AK$101)</f>
        <v>1.3004819488053443</v>
      </c>
      <c r="AL83" s="109">
        <f>STANDARDIZE(data!AL83,data!AL$100,data!AL$101)</f>
        <v>1.4300298582629472</v>
      </c>
      <c r="AM83" s="129">
        <f>STANDARDIZE(data!AM83,data!AM$100,data!AM$101)</f>
        <v>-0.9959213372576039</v>
      </c>
      <c r="AN83" s="19">
        <f>STANDARDIZE(data!AN83,data!AN$100,data!AN$101)</f>
        <v>1.4046687206137207</v>
      </c>
      <c r="AO83" s="42">
        <f>STANDARDIZE(data!AO83,data!AO$100,data!AO$101)</f>
        <v>1.3114041880882965</v>
      </c>
      <c r="AP83" s="58">
        <f>STANDARDIZE(data!AP83,data!AP$100,data!AP$101)</f>
        <v>1.398224255191431</v>
      </c>
      <c r="AQ83" s="19">
        <f>STANDARDIZE(data!AQ83,data!AQ$100,data!AQ$101)</f>
        <v>-0.61217422989803616</v>
      </c>
      <c r="AR83" s="111">
        <f>STANDARDIZE(data!AR83,data!AR$100,data!AR$101)</f>
        <v>0.16977174712918922</v>
      </c>
      <c r="AS83" s="70">
        <f>STANDARDIZE(data!AS83,data!AS$100,data!AS$101)</f>
        <v>-0.18118581011596116</v>
      </c>
      <c r="AT83" s="70">
        <f>STANDARDIZE(data!AT83,data!AT$100,data!AT$101)</f>
        <v>2.1909106245595495</v>
      </c>
      <c r="AU83" s="70">
        <f>STANDARDIZE(data!AU83,data!AU$100,data!AU$101)</f>
        <v>2.1593918109933519</v>
      </c>
      <c r="AV83" s="70">
        <f>STANDARDIZE(data!AV83,data!AV$100,data!AV$101)</f>
        <v>1.0197532272063379</v>
      </c>
      <c r="AW83" s="70">
        <f>STANDARDIZE(data!AW83,data!AW$100,data!AW$101)</f>
        <v>1.3453608016892951</v>
      </c>
      <c r="AX83" s="70">
        <f>STANDARDIZE(data!AX83,data!AX$100,data!AX$101)</f>
        <v>-5.1177579717599932E-2</v>
      </c>
      <c r="AY83" s="70">
        <f>STANDARDIZE(data!AY83,data!AY$100,data!AY$101)</f>
        <v>-0.65918533605726504</v>
      </c>
      <c r="AZ83" s="70">
        <f>STANDARDIZE(data!AZ83,data!AZ$100,data!AZ$101)</f>
        <v>0.81875192120544238</v>
      </c>
      <c r="BA83" s="168">
        <f>STANDARDIZE(data!BA83,data!BA$100,data!BA$101)</f>
        <v>1.4631622110961526</v>
      </c>
      <c r="BB83" s="169">
        <f>STANDARDIZE(data!BB83,data!BB$100,data!BB$101)</f>
        <v>-0.13873209187984004</v>
      </c>
      <c r="BC83" s="169">
        <f>STANDARDIZE(data!BC83,data!BC$100,data!BC$101)</f>
        <v>0.75188704562423514</v>
      </c>
      <c r="BD83" s="169">
        <f>STANDARDIZE(data!BD83,data!BD$100,data!BD$101)</f>
        <v>-0.58392694137268686</v>
      </c>
      <c r="BE83" s="169">
        <f>STANDARDIZE(data!BE83,data!BE$100,data!BE$101)</f>
        <v>-7.2826996140449034E-4</v>
      </c>
      <c r="BF83" s="169">
        <f>STANDARDIZE(data!BF83,data!BF$100,data!BF$101)</f>
        <v>-0.59549011921901696</v>
      </c>
      <c r="BG83" s="169">
        <f>STANDARDIZE(data!BG83,data!BG$100,data!BG$101)</f>
        <v>1.1025994551270899</v>
      </c>
      <c r="BH83" s="169">
        <f>STANDARDIZE(data!BH83,data!BH$100,data!BH$101)</f>
        <v>1.3762966134350945</v>
      </c>
      <c r="BI83" s="169">
        <f>STANDARDIZE(data!BI83,data!BI$100,data!BI$101)</f>
        <v>-0.2962139389543878</v>
      </c>
      <c r="BJ83" s="169">
        <f>STANDARDIZE(data!BJ83,data!BJ$100,data!BJ$101)</f>
        <v>-1.1816458903587275</v>
      </c>
      <c r="BK83" s="169">
        <f>STANDARDIZE(data!BK83,data!BK$100,data!BK$101)</f>
        <v>0.10482848367159557</v>
      </c>
    </row>
    <row r="84" spans="1:63" x14ac:dyDescent="0.3">
      <c r="A84" s="39">
        <v>2001</v>
      </c>
      <c r="B84" s="65">
        <f>STANDARDIZE(data!B84,data!B$100,data!B$101)</f>
        <v>1.2148943962404022</v>
      </c>
      <c r="C84" s="65">
        <f>STANDARDIZE(data!C84,data!C$100,data!C$101)</f>
        <v>0.90266296437566884</v>
      </c>
      <c r="D84" s="95">
        <f>STANDARDIZE(data!D84,data!D$100,data!D$101)</f>
        <v>0.66501742324218283</v>
      </c>
      <c r="E84" s="96">
        <f>STANDARDIZE(data!E84,data!E$100,data!E$101)</f>
        <v>0.35228130837075561</v>
      </c>
      <c r="F84" s="96">
        <f>STANDARDIZE(data!F84,data!F$100,data!F$101)</f>
        <v>0.47734498273774517</v>
      </c>
      <c r="G84" s="96">
        <f>STANDARDIZE(data!G84,data!G$100,data!G$101)</f>
        <v>1.2858641192802904</v>
      </c>
      <c r="H84" s="96">
        <f>STANDARDIZE(data!H84,data!H$100,data!H$101)</f>
        <v>1.303394488267986</v>
      </c>
      <c r="I84" s="94">
        <f>STANDARDIZE(data!I84,data!I$100,data!I$101)</f>
        <v>3.8527330989773657E-2</v>
      </c>
      <c r="J84" s="94">
        <f>STANDARDIZE(data!J84,data!J$100,data!J$101)</f>
        <v>1.4878783827521196</v>
      </c>
      <c r="K84" s="112">
        <f>STANDARDIZE(data!K84,data!K$100,data!K$101)</f>
        <v>-1.0893310605849955</v>
      </c>
      <c r="L84" s="63">
        <f>STANDARDIZE(data!L84,data!L$100,data!L$101)</f>
        <v>1.5868566877382828</v>
      </c>
      <c r="M84" s="63">
        <f>STANDARDIZE(data!M84,data!M$100,data!M$101)</f>
        <v>1.2699861713613596</v>
      </c>
      <c r="N84" s="30">
        <f>STANDARDIZE(data!N84,data!N$100,data!N$101)</f>
        <v>0.11732179550883561</v>
      </c>
      <c r="O84" s="64">
        <f>STANDARDIZE(data!O84,data!O$100,data!O$101)</f>
        <v>1.0019325290058765</v>
      </c>
      <c r="P84" s="30">
        <f>STANDARDIZE(data!P84,data!P$100,data!P$101)</f>
        <v>1.1403634176053035</v>
      </c>
      <c r="Q84" s="30">
        <f>STANDARDIZE(data!Q84,data!Q$100,data!Q$101)</f>
        <v>0.8398640184390892</v>
      </c>
      <c r="R84" s="30">
        <f>STANDARDIZE(data!R84,data!R$100,data!R$101)</f>
        <v>1.0820395091454866</v>
      </c>
      <c r="S84" s="30">
        <f>STANDARDIZE(data!S84,data!S$100,data!S$101)</f>
        <v>1.8830367413984945</v>
      </c>
      <c r="T84" s="30">
        <f>STANDARDIZE(data!T84,data!T$100,data!T$101)</f>
        <v>1.1356152580170522</v>
      </c>
      <c r="U84" s="30">
        <f>STANDARDIZE(data!U84,data!U$100,data!U$101)</f>
        <v>1.4934606083691044</v>
      </c>
      <c r="V84" s="64">
        <f>STANDARDIZE(data!V84,data!V$100,data!V$101)</f>
        <v>1.6303382881759492</v>
      </c>
      <c r="W84" s="30">
        <f>STANDARDIZE(data!W84,data!W$100,data!W$101)</f>
        <v>1.7337882663711814</v>
      </c>
      <c r="X84" s="30">
        <f>STANDARDIZE(data!X84,data!X$100,data!X$101)</f>
        <v>1.3676082305144004</v>
      </c>
      <c r="Y84" s="30">
        <f>STANDARDIZE(data!Y84,data!Y$100,data!Y$101)</f>
        <v>-0.26256104491345361</v>
      </c>
      <c r="Z84" s="30">
        <f>STANDARDIZE(data!Z84,data!Z$100,data!Z$101)</f>
        <v>1.8108995307305014</v>
      </c>
      <c r="AA84" s="30">
        <f>STANDARDIZE(data!AA84,data!AA$100,data!AA$101)</f>
        <v>1.516868583301886</v>
      </c>
      <c r="AB84" s="103">
        <f>STANDARDIZE(data!AB84,data!AB$100,data!AB$101)</f>
        <v>0.15205143041532698</v>
      </c>
      <c r="AC84" s="104">
        <f>STANDARDIZE(data!AC84,data!AC$100,data!AC$101)</f>
        <v>1.6034272450278164</v>
      </c>
      <c r="AD84" s="103">
        <f>STANDARDIZE(data!AD84,data!AD$100,data!AD$101)</f>
        <v>-0.67685792094452857</v>
      </c>
      <c r="AE84" s="104">
        <f>STANDARDIZE(data!AE84,data!AE$100,data!AE$101)</f>
        <v>0.76490298649176847</v>
      </c>
      <c r="AF84" s="103">
        <f>STANDARDIZE(data!AF84,data!AF$100,data!AF$101)</f>
        <v>1.6149747869444195</v>
      </c>
      <c r="AG84" s="105">
        <f>STANDARDIZE(data!AG84,data!AG$100,data!AG$101)</f>
        <v>1.3175475390710711</v>
      </c>
      <c r="AH84" s="58">
        <f>STANDARDIZE(data!AH84,data!AH$100,data!AH$101)</f>
        <v>1.575279646374949</v>
      </c>
      <c r="AI84" s="58">
        <f>STANDARDIZE(data!AI84,data!AI$100,data!AI$101)</f>
        <v>1.3336943319425061</v>
      </c>
      <c r="AJ84" s="129">
        <f>STANDARDIZE(data!AJ84,data!AJ$100,data!AJ$101)</f>
        <v>-0.97708661970068389</v>
      </c>
      <c r="AK84" s="19">
        <f>STANDARDIZE(data!AK84,data!AK$100,data!AK$101)</f>
        <v>1.3289954709043734</v>
      </c>
      <c r="AL84" s="109">
        <f>STANDARDIZE(data!AL84,data!AL$100,data!AL$101)</f>
        <v>1.4447380537980188</v>
      </c>
      <c r="AM84" s="129">
        <f>STANDARDIZE(data!AM84,data!AM$100,data!AM$101)</f>
        <v>-0.9959213372576039</v>
      </c>
      <c r="AN84" s="19">
        <f>STANDARDIZE(data!AN84,data!AN$100,data!AN$101)</f>
        <v>1.41901880350197</v>
      </c>
      <c r="AO84" s="42">
        <f>STANDARDIZE(data!AO84,data!AO$100,data!AO$101)</f>
        <v>1.3209575200432804</v>
      </c>
      <c r="AP84" s="58">
        <f>STANDARDIZE(data!AP84,data!AP$100,data!AP$101)</f>
        <v>1.398224255191431</v>
      </c>
      <c r="AQ84" s="19">
        <f>STANDARDIZE(data!AQ84,data!AQ$100,data!AQ$101)</f>
        <v>-0.61217422989803616</v>
      </c>
      <c r="AR84" s="111">
        <f>STANDARDIZE(data!AR84,data!AR$100,data!AR$101)</f>
        <v>0.1256882361671923</v>
      </c>
      <c r="AS84" s="70">
        <f>STANDARDIZE(data!AS84,data!AS$100,data!AS$101)</f>
        <v>-0.22326097801953296</v>
      </c>
      <c r="AT84" s="70">
        <f>STANDARDIZE(data!AT84,data!AT$100,data!AT$101)</f>
        <v>1.6552014212960025</v>
      </c>
      <c r="AU84" s="70">
        <f>STANDARDIZE(data!AU84,data!AU$100,data!AU$101)</f>
        <v>2.45300576998849</v>
      </c>
      <c r="AV84" s="70">
        <f>STANDARDIZE(data!AV84,data!AV$100,data!AV$101)</f>
        <v>1.5134468646228891</v>
      </c>
      <c r="AW84" s="70">
        <f>STANDARDIZE(data!AW84,data!AW$100,data!AW$101)</f>
        <v>1.3453608016892951</v>
      </c>
      <c r="AX84" s="70">
        <f>STANDARDIZE(data!AX84,data!AX$100,data!AX$101)</f>
        <v>-2.3828999398311881</v>
      </c>
      <c r="AY84" s="70">
        <f>STANDARDIZE(data!AY84,data!AY$100,data!AY$101)</f>
        <v>-0.81280310346905915</v>
      </c>
      <c r="AZ84" s="70">
        <f>STANDARDIZE(data!AZ84,data!AZ$100,data!AZ$101)</f>
        <v>1.2165722554222453</v>
      </c>
      <c r="BA84" s="168">
        <f>STANDARDIZE(data!BA84,data!BA$100,data!BA$101)</f>
        <v>1.391285779883032</v>
      </c>
      <c r="BB84" s="169">
        <f>STANDARDIZE(data!BB84,data!BB$100,data!BB$101)</f>
        <v>-0.25678188380139455</v>
      </c>
      <c r="BC84" s="169">
        <f>STANDARDIZE(data!BC84,data!BC$100,data!BC$101)</f>
        <v>0.72465030404494135</v>
      </c>
      <c r="BD84" s="169">
        <f>STANDARDIZE(data!BD84,data!BD$100,data!BD$101)</f>
        <v>-0.59981384255539116</v>
      </c>
      <c r="BE84" s="169">
        <f>STANDARDIZE(data!BE84,data!BE$100,data!BE$101)</f>
        <v>-9.682349136862399E-2</v>
      </c>
      <c r="BF84" s="169">
        <f>STANDARDIZE(data!BF84,data!BF$100,data!BF$101)</f>
        <v>-0.61430595284711786</v>
      </c>
      <c r="BG84" s="169">
        <f>STANDARDIZE(data!BG84,data!BG$100,data!BG$101)</f>
        <v>1.0756224295624996</v>
      </c>
      <c r="BH84" s="169">
        <f>STANDARDIZE(data!BH84,data!BH$100,data!BH$101)</f>
        <v>1.3762966134350945</v>
      </c>
      <c r="BI84" s="169">
        <f>STANDARDIZE(data!BI84,data!BI$100,data!BI$101)</f>
        <v>-0.2962139389543878</v>
      </c>
      <c r="BJ84" s="169">
        <f>STANDARDIZE(data!BJ84,data!BJ$100,data!BJ$101)</f>
        <v>-1.2138716390693813</v>
      </c>
      <c r="BK84" s="169">
        <f>STANDARDIZE(data!BK84,data!BK$100,data!BK$101)</f>
        <v>0.10482848367159557</v>
      </c>
    </row>
    <row r="85" spans="1:63" x14ac:dyDescent="0.3">
      <c r="A85" s="39">
        <v>2002</v>
      </c>
      <c r="B85" s="65">
        <f>STANDARDIZE(data!B85,data!B$100,data!B$101)</f>
        <v>1.2325574588990849</v>
      </c>
      <c r="C85" s="65">
        <f>STANDARDIZE(data!C85,data!C$100,data!C$101)</f>
        <v>0.90355462826225563</v>
      </c>
      <c r="D85" s="95">
        <f>STANDARDIZE(data!D85,data!D$100,data!D$101)</f>
        <v>0.92572104965141222</v>
      </c>
      <c r="E85" s="96">
        <f>STANDARDIZE(data!E85,data!E$100,data!E$101)</f>
        <v>0.5513528060704046</v>
      </c>
      <c r="F85" s="96">
        <f>STANDARDIZE(data!F85,data!F$100,data!F$101)</f>
        <v>0.51796245979925415</v>
      </c>
      <c r="G85" s="96">
        <f>STANDARDIZE(data!G85,data!G$100,data!G$101)</f>
        <v>1.2858641192802904</v>
      </c>
      <c r="H85" s="96">
        <f>STANDARDIZE(data!H85,data!H$100,data!H$101)</f>
        <v>1.3385674651387591</v>
      </c>
      <c r="I85" s="94">
        <f>STANDARDIZE(data!I85,data!I$100,data!I$101)</f>
        <v>-0.15410932395909532</v>
      </c>
      <c r="J85" s="94">
        <f>STANDARDIZE(data!J85,data!J$100,data!J$101)</f>
        <v>1.4590551845863862</v>
      </c>
      <c r="K85" s="112">
        <f>STANDARDIZE(data!K85,data!K$100,data!K$101)</f>
        <v>-1.0893310605849955</v>
      </c>
      <c r="L85" s="63">
        <f>STANDARDIZE(data!L85,data!L$100,data!L$101)</f>
        <v>1.6427646342771187</v>
      </c>
      <c r="M85" s="63">
        <f>STANDARDIZE(data!M85,data!M$100,data!M$101)</f>
        <v>1.3781624039747664</v>
      </c>
      <c r="N85" s="30">
        <f>STANDARDIZE(data!N85,data!N$100,data!N$101)</f>
        <v>1.8786661085999416E-2</v>
      </c>
      <c r="O85" s="64">
        <f>STANDARDIZE(data!O85,data!O$100,data!O$101)</f>
        <v>1.0656962461007342</v>
      </c>
      <c r="P85" s="30">
        <f>STANDARDIZE(data!P85,data!P$100,data!P$101)</f>
        <v>1.1651539729681122</v>
      </c>
      <c r="Q85" s="30">
        <f>STANDARDIZE(data!Q85,data!Q$100,data!Q$101)</f>
        <v>0.88824849945964268</v>
      </c>
      <c r="R85" s="30">
        <f>STANDARDIZE(data!R85,data!R$100,data!R$101)</f>
        <v>1.012751683176375</v>
      </c>
      <c r="S85" s="30">
        <f>STANDARDIZE(data!S85,data!S$100,data!S$101)</f>
        <v>1.8459845050966925</v>
      </c>
      <c r="T85" s="30">
        <f>STANDARDIZE(data!T85,data!T$100,data!T$101)</f>
        <v>1.14236959848185</v>
      </c>
      <c r="U85" s="30">
        <f>STANDARDIZE(data!U85,data!U$100,data!U$101)</f>
        <v>1.6367899921676221</v>
      </c>
      <c r="V85" s="64">
        <f>STANDARDIZE(data!V85,data!V$100,data!V$101)</f>
        <v>1.6116203335237447</v>
      </c>
      <c r="W85" s="30">
        <f>STANDARDIZE(data!W85,data!W$100,data!W$101)</f>
        <v>1.62903172457983</v>
      </c>
      <c r="X85" s="30">
        <f>STANDARDIZE(data!X85,data!X$100,data!X$101)</f>
        <v>1.4420112683095441</v>
      </c>
      <c r="Y85" s="30">
        <f>STANDARDIZE(data!Y85,data!Y$100,data!Y$101)</f>
        <v>-0.42985144500895328</v>
      </c>
      <c r="Z85" s="30">
        <f>STANDARDIZE(data!Z85,data!Z$100,data!Z$101)</f>
        <v>1.6279003698961791</v>
      </c>
      <c r="AA85" s="30">
        <f>STANDARDIZE(data!AA85,data!AA$100,data!AA$101)</f>
        <v>1.5351037941859613</v>
      </c>
      <c r="AB85" s="103">
        <f>STANDARDIZE(data!AB85,data!AB$100,data!AB$101)</f>
        <v>0.19130188278416976</v>
      </c>
      <c r="AC85" s="104">
        <f>STANDARDIZE(data!AC85,data!AC$100,data!AC$101)</f>
        <v>1.6023761088108162</v>
      </c>
      <c r="AD85" s="103">
        <f>STANDARDIZE(data!AD85,data!AD$100,data!AD$101)</f>
        <v>-0.66795941496069289</v>
      </c>
      <c r="AE85" s="104">
        <f>STANDARDIZE(data!AE85,data!AE$100,data!AE$101)</f>
        <v>0.87204741652192397</v>
      </c>
      <c r="AF85" s="103">
        <f>STANDARDIZE(data!AF85,data!AF$100,data!AF$101)</f>
        <v>1.6715925903709152</v>
      </c>
      <c r="AG85" s="105">
        <f>STANDARDIZE(data!AG85,data!AG$100,data!AG$101)</f>
        <v>1.2777908297598337</v>
      </c>
      <c r="AH85" s="58">
        <f>STANDARDIZE(data!AH85,data!AH$100,data!AH$101)</f>
        <v>1.4886406562191514</v>
      </c>
      <c r="AI85" s="58">
        <f>STANDARDIZE(data!AI85,data!AI$100,data!AI$101)</f>
        <v>1.2353835324745661</v>
      </c>
      <c r="AJ85" s="129">
        <f>STANDARDIZE(data!AJ85,data!AJ$100,data!AJ$101)</f>
        <v>-1.3636448740881184</v>
      </c>
      <c r="AK85" s="19">
        <f>STANDARDIZE(data!AK85,data!AK$100,data!AK$101)</f>
        <v>1.1910194143489732</v>
      </c>
      <c r="AL85" s="109">
        <f>STANDARDIZE(data!AL85,data!AL$100,data!AL$101)</f>
        <v>1.5863483206487321</v>
      </c>
      <c r="AM85" s="129">
        <f>STANDARDIZE(data!AM85,data!AM$100,data!AM$101)</f>
        <v>-0.9959213372576039</v>
      </c>
      <c r="AN85" s="19">
        <f>STANDARDIZE(data!AN85,data!AN$100,data!AN$101)</f>
        <v>1.3228188162188868</v>
      </c>
      <c r="AO85" s="42">
        <f>STANDARDIZE(data!AO85,data!AO$100,data!AO$101)</f>
        <v>1.030461503527268</v>
      </c>
      <c r="AP85" s="58">
        <f>STANDARDIZE(data!AP85,data!AP$100,data!AP$101)</f>
        <v>1.4263685345817547</v>
      </c>
      <c r="AQ85" s="107"/>
      <c r="AR85" s="111">
        <f>STANDARDIZE(data!AR85,data!AR$100,data!AR$101)</f>
        <v>0.36270867172909649</v>
      </c>
      <c r="AS85" s="70">
        <f>STANDARDIZE(data!AS85,data!AS$100,data!AS$101)</f>
        <v>0.41110309191124117</v>
      </c>
      <c r="AT85" s="70">
        <f>STANDARDIZE(data!AT85,data!AT$100,data!AT$101)</f>
        <v>3.3523457414710913</v>
      </c>
      <c r="AU85" s="70">
        <f>STANDARDIZE(data!AU85,data!AU$100,data!AU$101)</f>
        <v>2.8316458719871438</v>
      </c>
      <c r="AV85" s="70">
        <f>STANDARDIZE(data!AV85,data!AV$100,data!AV$101)</f>
        <v>3.4688977115382573</v>
      </c>
      <c r="AW85" s="70">
        <f>STANDARDIZE(data!AW85,data!AW$100,data!AW$101)</f>
        <v>1.3453608016892951</v>
      </c>
      <c r="AX85" s="70">
        <f>STANDARDIZE(data!AX85,data!AX$100,data!AX$101)</f>
        <v>-2.2877275986020726</v>
      </c>
      <c r="AY85" s="70">
        <f>STANDARDIZE(data!AY85,data!AY$100,data!AY$101)</f>
        <v>-0.8680364580440858</v>
      </c>
      <c r="AZ85" s="70">
        <f>STANDARDIZE(data!AZ85,data!AZ$100,data!AZ$101)</f>
        <v>1.3347259786637478</v>
      </c>
      <c r="BA85" s="168">
        <f>STANDARDIZE(data!BA85,data!BA$100,data!BA$101)</f>
        <v>1.6124365983767519</v>
      </c>
      <c r="BB85" s="169">
        <f>STANDARDIZE(data!BB85,data!BB$100,data!BB$101)</f>
        <v>-0.31312382994577259</v>
      </c>
      <c r="BC85" s="169">
        <f>STANDARDIZE(data!BC85,data!BC$100,data!BC$101)</f>
        <v>0.88302691248750054</v>
      </c>
      <c r="BD85" s="169">
        <f>STANDARDIZE(data!BD85,data!BD$100,data!BD$101)</f>
        <v>-0.57814988639715792</v>
      </c>
      <c r="BE85" s="169">
        <f>STANDARDIZE(data!BE85,data!BE$100,data!BE$101)</f>
        <v>-0.13548248848647099</v>
      </c>
      <c r="BF85" s="169">
        <f>STANDARDIZE(data!BF85,data!BF$100,data!BF$101)</f>
        <v>-0.55606646780775792</v>
      </c>
      <c r="BG85" s="169">
        <f>STANDARDIZE(data!BG85,data!BG$100,data!BG$101)</f>
        <v>1.2394828811400096</v>
      </c>
      <c r="BH85" s="169">
        <f>STANDARDIZE(data!BH85,data!BH$100,data!BH$101)</f>
        <v>1.5649622186052508</v>
      </c>
      <c r="BI85" s="169">
        <f>STANDARDIZE(data!BI85,data!BI$100,data!BI$101)</f>
        <v>-0.2962139389543878</v>
      </c>
      <c r="BJ85" s="169">
        <f>STANDARDIZE(data!BJ85,data!BJ$100,data!BJ$101)</f>
        <v>-1.3565004157702369</v>
      </c>
      <c r="BK85" s="169">
        <f>STANDARDIZE(data!BK85,data!BK$100,data!BK$101)</f>
        <v>0.10482848367159557</v>
      </c>
    </row>
    <row r="86" spans="1:63" x14ac:dyDescent="0.3">
      <c r="A86" s="39">
        <v>2003</v>
      </c>
      <c r="B86" s="65">
        <f>STANDARDIZE(data!B86,data!B$100,data!B$101)</f>
        <v>1.2325574588990849</v>
      </c>
      <c r="C86" s="65">
        <f>STANDARDIZE(data!C86,data!C$100,data!C$101)</f>
        <v>0.90237739425649055</v>
      </c>
      <c r="D86" s="95">
        <f>STANDARDIZE(data!D86,data!D$100,data!D$101)</f>
        <v>0.87857212616884417</v>
      </c>
      <c r="E86" s="96">
        <f>STANDARDIZE(data!E86,data!E$100,data!E$101)</f>
        <v>0.43135426961183782</v>
      </c>
      <c r="F86" s="96">
        <f>STANDARDIZE(data!F86,data!F$100,data!F$101)</f>
        <v>0.54303454077613111</v>
      </c>
      <c r="G86" s="96">
        <f>STANDARDIZE(data!G86,data!G$100,data!G$101)</f>
        <v>1.2858641192802904</v>
      </c>
      <c r="H86" s="96">
        <f>STANDARDIZE(data!H86,data!H$100,data!H$101)</f>
        <v>1.3385674651387591</v>
      </c>
      <c r="I86" s="94">
        <f>STANDARDIZE(data!I86,data!I$100,data!I$101)</f>
        <v>0.13484565846420815</v>
      </c>
      <c r="J86" s="94">
        <f>STANDARDIZE(data!J86,data!J$100,data!J$101)</f>
        <v>1.4504375431412806</v>
      </c>
      <c r="K86" s="112">
        <f>STANDARDIZE(data!K86,data!K$100,data!K$101)</f>
        <v>-1.0893310605849955</v>
      </c>
      <c r="L86" s="63">
        <f>STANDARDIZE(data!L86,data!L$100,data!L$101)</f>
        <v>1.7345600237249081</v>
      </c>
      <c r="M86" s="63">
        <f>STANDARDIZE(data!M86,data!M$100,data!M$101)</f>
        <v>1.5246863752758881</v>
      </c>
      <c r="N86" s="30">
        <f>STANDARDIZE(data!N86,data!N$100,data!N$101)</f>
        <v>-8.4147573982413432E-2</v>
      </c>
      <c r="O86" s="64">
        <f>STANDARDIZE(data!O86,data!O$100,data!O$101)</f>
        <v>1.3017759565441656</v>
      </c>
      <c r="P86" s="30">
        <f>STANDARDIZE(data!P86,data!P$100,data!P$101)</f>
        <v>1.2978072599632526</v>
      </c>
      <c r="Q86" s="30">
        <f>STANDARDIZE(data!Q86,data!Q$100,data!Q$101)</f>
        <v>1.1481149371971175</v>
      </c>
      <c r="R86" s="30">
        <f>STANDARDIZE(data!R86,data!R$100,data!R$101)</f>
        <v>0.70449190067300693</v>
      </c>
      <c r="S86" s="30">
        <f>STANDARDIZE(data!S86,data!S$100,data!S$101)</f>
        <v>1.9472736565514763</v>
      </c>
      <c r="T86" s="30">
        <f>STANDARDIZE(data!T86,data!T$100,data!T$101)</f>
        <v>1.3844125640995024</v>
      </c>
      <c r="U86" s="30">
        <f>STANDARDIZE(data!U86,data!U$100,data!U$101)</f>
        <v>1.7920308404115015</v>
      </c>
      <c r="V86" s="64">
        <f>STANDARDIZE(data!V86,data!V$100,data!V$101)</f>
        <v>1.8844298013495435</v>
      </c>
      <c r="W86" s="30">
        <f>STANDARDIZE(data!W86,data!W$100,data!W$101)</f>
        <v>1.7239428833693038</v>
      </c>
      <c r="X86" s="30">
        <f>STANDARDIZE(data!X86,data!X$100,data!X$101)</f>
        <v>1.8087014853697156</v>
      </c>
      <c r="Y86" s="30">
        <f>STANDARDIZE(data!Y86,data!Y$100,data!Y$101)</f>
        <v>-0.65937149857501332</v>
      </c>
      <c r="Z86" s="30">
        <f>STANDARDIZE(data!Z86,data!Z$100,data!Z$101)</f>
        <v>1.6343948899049126</v>
      </c>
      <c r="AA86" s="30">
        <f>STANDARDIZE(data!AA86,data!AA$100,data!AA$101)</f>
        <v>1.8391505427456967</v>
      </c>
      <c r="AB86" s="103">
        <f>STANDARDIZE(data!AB86,data!AB$100,data!AB$101)</f>
        <v>0.14214751865538278</v>
      </c>
      <c r="AC86" s="104">
        <f>STANDARDIZE(data!AC86,data!AC$100,data!AC$101)</f>
        <v>1.5921141065056581</v>
      </c>
      <c r="AD86" s="103">
        <f>STANDARDIZE(data!AD86,data!AD$100,data!AD$101)</f>
        <v>-0.63285435907309118</v>
      </c>
      <c r="AE86" s="104">
        <f>STANDARDIZE(data!AE86,data!AE$100,data!AE$101)</f>
        <v>0.90276294846453642</v>
      </c>
      <c r="AF86" s="103">
        <f>STANDARDIZE(data!AF86,data!AF$100,data!AF$101)</f>
        <v>1.7957431503015482</v>
      </c>
      <c r="AG86" s="105">
        <f>STANDARDIZE(data!AG86,data!AG$100,data!AG$101)</f>
        <v>1.2501208842098428</v>
      </c>
      <c r="AH86" s="58">
        <f>STANDARDIZE(data!AH86,data!AH$100,data!AH$101)</f>
        <v>1.5384221490034939</v>
      </c>
      <c r="AI86" s="58">
        <f>STANDARDIZE(data!AI86,data!AI$100,data!AI$101)</f>
        <v>1.3108355681639499</v>
      </c>
      <c r="AJ86" s="129">
        <f>STANDARDIZE(data!AJ86,data!AJ$100,data!AJ$101)</f>
        <v>-1.4023006995268616</v>
      </c>
      <c r="AK86" s="19">
        <f>STANDARDIZE(data!AK86,data!AK$100,data!AK$101)</f>
        <v>1.2979646291256324</v>
      </c>
      <c r="AL86" s="109">
        <f>STANDARDIZE(data!AL86,data!AL$100,data!AL$101)</f>
        <v>1.6299399464631223</v>
      </c>
      <c r="AM86" s="129">
        <f>STANDARDIZE(data!AM86,data!AM$100,data!AM$101)</f>
        <v>-0.9959213372576039</v>
      </c>
      <c r="AN86" s="19">
        <f>STANDARDIZE(data!AN86,data!AN$100,data!AN$101)</f>
        <v>1.3780939921739466</v>
      </c>
      <c r="AO86" s="42">
        <f>STANDARDIZE(data!AO86,data!AO$100,data!AO$101)</f>
        <v>1.0361227164380384</v>
      </c>
      <c r="AP86" s="58">
        <f>STANDARDIZE(data!AP86,data!AP$100,data!AP$101)</f>
        <v>1.4263685345817547</v>
      </c>
      <c r="AQ86" s="107"/>
      <c r="AR86" s="111">
        <f>STANDARDIZE(data!AR86,data!AR$100,data!AR$101)</f>
        <v>0.78193141071509764</v>
      </c>
      <c r="AS86" s="70">
        <f>STANDARDIZE(data!AS86,data!AS$100,data!AS$101)</f>
        <v>3.2107200331873624</v>
      </c>
      <c r="AT86" s="70">
        <f>STANDARDIZE(data!AT86,data!AT$100,data!AT$101)</f>
        <v>1.9054917867552004</v>
      </c>
      <c r="AU86" s="70">
        <f>STANDARDIZE(data!AU86,data!AU$100,data!AU$101)</f>
        <v>1.5970817378445281</v>
      </c>
      <c r="AV86" s="70">
        <f>STANDARDIZE(data!AV86,data!AV$100,data!AV$101)</f>
        <v>2.0787154283830587</v>
      </c>
      <c r="AW86" s="70">
        <f>STANDARDIZE(data!AW86,data!AW$100,data!AW$101)</f>
        <v>1.3453608016892951</v>
      </c>
      <c r="AX86" s="70">
        <f>STANDARDIZE(data!AX86,data!AX$100,data!AX$101)</f>
        <v>-3.0966924990496052</v>
      </c>
      <c r="AY86" s="70">
        <f>STANDARDIZE(data!AY86,data!AY$100,data!AY$101)</f>
        <v>-0.88011875435737363</v>
      </c>
      <c r="AZ86" s="70">
        <f>STANDARDIZE(data!AZ86,data!AZ$100,data!AZ$101)</f>
        <v>1.3672453520329686</v>
      </c>
      <c r="BA86" s="168">
        <f>STANDARDIZE(data!BA86,data!BA$100,data!BA$101)</f>
        <v>1.8306165111689643</v>
      </c>
      <c r="BB86" s="169">
        <f>STANDARDIZE(data!BB86,data!BB$100,data!BB$101)</f>
        <v>-0.39227084952954222</v>
      </c>
      <c r="BC86" s="169">
        <f>STANDARDIZE(data!BC86,data!BC$100,data!BC$101)</f>
        <v>0.93951793205936873</v>
      </c>
      <c r="BD86" s="169">
        <f>STANDARDIZE(data!BD86,data!BD$100,data!BD$101)</f>
        <v>-0.51893507289798724</v>
      </c>
      <c r="BE86" s="169">
        <f>STANDARDIZE(data!BE86,data!BE$100,data!BE$101)</f>
        <v>-0.18629145612706949</v>
      </c>
      <c r="BF86" s="169">
        <f>STANDARDIZE(data!BF86,data!BF$100,data!BF$101)</f>
        <v>-0.48976305407064058</v>
      </c>
      <c r="BG86" s="169">
        <f>STANDARDIZE(data!BG86,data!BG$100,data!BG$101)</f>
        <v>1.3074250195989767</v>
      </c>
      <c r="BH86" s="169">
        <f>STANDARDIZE(data!BH86,data!BH$100,data!BH$101)</f>
        <v>1.3762966134350945</v>
      </c>
      <c r="BI86" s="169">
        <f>STANDARDIZE(data!BI86,data!BI$100,data!BI$101)</f>
        <v>-0.2962139389543878</v>
      </c>
      <c r="BJ86" s="169">
        <f>STANDARDIZE(data!BJ86,data!BJ$100,data!BJ$101)</f>
        <v>-1.2801134558635026</v>
      </c>
      <c r="BK86" s="169">
        <f>STANDARDIZE(data!BK86,data!BK$100,data!BK$101)</f>
        <v>0.10482848367159557</v>
      </c>
    </row>
    <row r="87" spans="1:63" x14ac:dyDescent="0.3">
      <c r="A87" s="39">
        <v>2004</v>
      </c>
      <c r="B87" s="65">
        <f>STANDARDIZE(data!B87,data!B$100,data!B$101)</f>
        <v>1.2502205215577675</v>
      </c>
      <c r="C87" s="65">
        <f>STANDARDIZE(data!C87,data!C$100,data!C$101)</f>
        <v>0.96608321532482921</v>
      </c>
      <c r="D87" s="95">
        <f>STANDARDIZE(data!D87,data!D$100,data!D$101)</f>
        <v>1.2921217542238437</v>
      </c>
      <c r="E87" s="96">
        <f>STANDARDIZE(data!E87,data!E$100,data!E$101)</f>
        <v>0.71797496933675309</v>
      </c>
      <c r="F87" s="96">
        <f>STANDARDIZE(data!F87,data!F$100,data!F$101)</f>
        <v>0.61070389838834016</v>
      </c>
      <c r="G87" s="96">
        <f>STANDARDIZE(data!G87,data!G$100,data!G$101)</f>
        <v>1.2858641192802904</v>
      </c>
      <c r="H87" s="96">
        <f>STANDARDIZE(data!H87,data!H$100,data!H$101)</f>
        <v>1.3385674651387591</v>
      </c>
      <c r="I87" s="94">
        <f>STANDARDIZE(data!I87,data!I$100,data!I$101)</f>
        <v>0.23116398593864265</v>
      </c>
      <c r="J87" s="94">
        <f>STANDARDIZE(data!J87,data!J$100,data!J$101)</f>
        <v>1.4804550144745532</v>
      </c>
      <c r="K87" s="112">
        <f>STANDARDIZE(data!K87,data!K$100,data!K$101)</f>
        <v>-1.0893310605849955</v>
      </c>
      <c r="L87" s="63">
        <f>STANDARDIZE(data!L87,data!L$100,data!L$101)</f>
        <v>1.8673738417004477</v>
      </c>
      <c r="M87" s="63">
        <f>STANDARDIZE(data!M87,data!M$100,data!M$101)</f>
        <v>1.6988346562649963</v>
      </c>
      <c r="N87" s="30">
        <f>STANDARDIZE(data!N87,data!N$100,data!N$101)</f>
        <v>-0.16600753902958426</v>
      </c>
      <c r="O87" s="64">
        <f>STANDARDIZE(data!O87,data!O$100,data!O$101)</f>
        <v>1.6120246079044902</v>
      </c>
      <c r="P87" s="30">
        <f>STANDARDIZE(data!P87,data!P$100,data!P$101)</f>
        <v>1.5858334967938306</v>
      </c>
      <c r="Q87" s="30">
        <f>STANDARDIZE(data!Q87,data!Q$100,data!Q$101)</f>
        <v>1.5212258999001464</v>
      </c>
      <c r="R87" s="30">
        <f>STANDARDIZE(data!R87,data!R$100,data!R$101)</f>
        <v>0.55160477620798287</v>
      </c>
      <c r="S87" s="30">
        <f>STANDARDIZE(data!S87,data!S$100,data!S$101)</f>
        <v>2.2450203804427686</v>
      </c>
      <c r="T87" s="30">
        <f>STANDARDIZE(data!T87,data!T$100,data!T$101)</f>
        <v>1.7235438322263799</v>
      </c>
      <c r="U87" s="30">
        <f>STANDARDIZE(data!U87,data!U$100,data!U$101)</f>
        <v>2.0363219600311506</v>
      </c>
      <c r="V87" s="64">
        <f>STANDARDIZE(data!V87,data!V$100,data!V$101)</f>
        <v>2.2705358151878836</v>
      </c>
      <c r="W87" s="30">
        <f>STANDARDIZE(data!W87,data!W$100,data!W$101)</f>
        <v>2.0332433010760664</v>
      </c>
      <c r="X87" s="30">
        <f>STANDARDIZE(data!X87,data!X$100,data!X$101)</f>
        <v>2.3383882811261429</v>
      </c>
      <c r="Y87" s="30">
        <f>STANDARDIZE(data!Y87,data!Y$100,data!Y$101)</f>
        <v>-0.78719474896095543</v>
      </c>
      <c r="Z87" s="30">
        <f>STANDARDIZE(data!Z87,data!Z$100,data!Z$101)</f>
        <v>1.8308678988445928</v>
      </c>
      <c r="AA87" s="30">
        <f>STANDARDIZE(data!AA87,data!AA$100,data!AA$101)</f>
        <v>2.2672609366574816</v>
      </c>
      <c r="AB87" s="103">
        <f>STANDARDIZE(data!AB87,data!AB$100,data!AB$101)</f>
        <v>0.1842460535524458</v>
      </c>
      <c r="AC87" s="104">
        <f>STANDARDIZE(data!AC87,data!AC$100,data!AC$101)</f>
        <v>1.5648876235147089</v>
      </c>
      <c r="AD87" s="103">
        <f>STANDARDIZE(data!AD87,data!AD$100,data!AD$101)</f>
        <v>-0.65732785119952097</v>
      </c>
      <c r="AE87" s="104">
        <f>STANDARDIZE(data!AE87,data!AE$100,data!AE$101)</f>
        <v>0.94645491669299453</v>
      </c>
      <c r="AF87" s="103">
        <f>STANDARDIZE(data!AF87,data!AF$100,data!AF$101)</f>
        <v>1.6673613551689428</v>
      </c>
      <c r="AG87" s="105">
        <f>STANDARDIZE(data!AG87,data!AG$100,data!AG$101)</f>
        <v>1.16495751498219</v>
      </c>
      <c r="AH87" s="58">
        <f>STANDARDIZE(data!AH87,data!AH$100,data!AH$101)</f>
        <v>1.5920330180419919</v>
      </c>
      <c r="AI87" s="58">
        <f>STANDARDIZE(data!AI87,data!AI$100,data!AI$101)</f>
        <v>1.3992966186465885</v>
      </c>
      <c r="AJ87" s="129">
        <f>STANDARDIZE(data!AJ87,data!AJ$100,data!AJ$101)</f>
        <v>-1.4971831801492319</v>
      </c>
      <c r="AK87" s="19">
        <f>STANDARDIZE(data!AK87,data!AK$100,data!AK$101)</f>
        <v>1.4131361845235084</v>
      </c>
      <c r="AL87" s="109">
        <f>STANDARDIZE(data!AL87,data!AL$100,data!AL$101)</f>
        <v>1.6619853041953647</v>
      </c>
      <c r="AM87" s="129">
        <f>STANDARDIZE(data!AM87,data!AM$100,data!AM$101)</f>
        <v>-0.9959213372576039</v>
      </c>
      <c r="AN87" s="19">
        <f>STANDARDIZE(data!AN87,data!AN$100,data!AN$101)</f>
        <v>1.4376211697575738</v>
      </c>
      <c r="AO87" s="42">
        <f>STANDARDIZE(data!AO87,data!AO$100,data!AO$101)</f>
        <v>1.0615986434439282</v>
      </c>
      <c r="AP87" s="58">
        <f>STANDARDIZE(data!AP87,data!AP$100,data!AP$101)</f>
        <v>1.4263685345817547</v>
      </c>
      <c r="AQ87" s="107"/>
      <c r="AR87" s="111">
        <f>STANDARDIZE(data!AR87,data!AR$100,data!AR$101)</f>
        <v>0.88383874774412885</v>
      </c>
      <c r="AS87" s="70">
        <f>STANDARDIZE(data!AS87,data!AS$100,data!AS$101)</f>
        <v>-0.21031477251074165</v>
      </c>
      <c r="AT87" s="70">
        <f>STANDARDIZE(data!AT87,data!AT$100,data!AT$101)</f>
        <v>-0.55240351264455589</v>
      </c>
      <c r="AU87" s="70">
        <f>STANDARDIZE(data!AU87,data!AU$100,data!AU$101)</f>
        <v>0.81782406075651626</v>
      </c>
      <c r="AV87" s="70">
        <f>STANDARDIZE(data!AV87,data!AV$100,data!AV$101)</f>
        <v>-0.25510661006746543</v>
      </c>
      <c r="AW87" s="70">
        <f>STANDARDIZE(data!AW87,data!AW$100,data!AW$101)</f>
        <v>1.3453608016892951</v>
      </c>
      <c r="AX87" s="70">
        <f>STANDARDIZE(data!AX87,data!AX$100,data!AX$101)</f>
        <v>-4.0960020819554215</v>
      </c>
      <c r="AY87" s="70">
        <f>STANDARDIZE(data!AY87,data!AY$100,data!AY$101)</f>
        <v>-1.0199281831254106</v>
      </c>
      <c r="AZ87" s="70">
        <f>STANDARDIZE(data!AZ87,data!AZ$100,data!AZ$101)</f>
        <v>1.3900089133914233</v>
      </c>
      <c r="BA87" s="168">
        <f>STANDARDIZE(data!BA87,data!BA$100,data!BA$101)</f>
        <v>2.3596078223614763</v>
      </c>
      <c r="BB87" s="169">
        <f>STANDARDIZE(data!BB87,data!BB$100,data!BB$101)</f>
        <v>-0.41641739787713267</v>
      </c>
      <c r="BC87" s="169">
        <f>STANDARDIZE(data!BC87,data!BC$100,data!BC$101)</f>
        <v>1.0141667793507658</v>
      </c>
      <c r="BD87" s="169">
        <f>STANDARDIZE(data!BD87,data!BD$100,data!BD$101)</f>
        <v>-0.51026949043469394</v>
      </c>
      <c r="BE87" s="169">
        <f>STANDARDIZE(data!BE87,data!BE$100,data!BE$101)</f>
        <v>-0.20838231162298199</v>
      </c>
      <c r="BF87" s="169">
        <f>STANDARDIZE(data!BF87,data!BF$100,data!BF$101)</f>
        <v>-0.46557126797736786</v>
      </c>
      <c r="BG87" s="169">
        <f>STANDARDIZE(data!BG87,data!BG$100,data!BG$101)</f>
        <v>1.3893552453877318</v>
      </c>
      <c r="BH87" s="169">
        <f>STANDARDIZE(data!BH87,data!BH$100,data!BH$101)</f>
        <v>1.3762966134350945</v>
      </c>
      <c r="BI87" s="169">
        <f>STANDARDIZE(data!BI87,data!BI$100,data!BI$101)</f>
        <v>-0.2962139389543878</v>
      </c>
      <c r="BJ87" s="169">
        <f>STANDARDIZE(data!BJ87,data!BJ$100,data!BJ$101)</f>
        <v>-1.2813070021120452</v>
      </c>
      <c r="BK87" s="169">
        <f>STANDARDIZE(data!BK87,data!BK$100,data!BK$101)</f>
        <v>0.10482848367159557</v>
      </c>
    </row>
    <row r="88" spans="1:63" x14ac:dyDescent="0.3">
      <c r="A88" s="39">
        <v>2005</v>
      </c>
      <c r="B88" s="65">
        <f>STANDARDIZE(data!B88,data!B$100,data!B$101)</f>
        <v>1.2502205215577675</v>
      </c>
      <c r="C88" s="65">
        <f>STANDARDIZE(data!C88,data!C$100,data!C$101)</f>
        <v>0.96581029379272143</v>
      </c>
      <c r="D88" s="95">
        <f>STANDARDIZE(data!D88,data!D$100,data!D$101)</f>
        <v>1.2107748248206085</v>
      </c>
      <c r="E88" s="96">
        <f>STANDARDIZE(data!E88,data!E$100,data!E$101)</f>
        <v>0.56260912661798956</v>
      </c>
      <c r="F88" s="96">
        <f>STANDARDIZE(data!F88,data!F$100,data!F$101)</f>
        <v>0.60414637149676798</v>
      </c>
      <c r="G88" s="96">
        <f>STANDARDIZE(data!G88,data!G$100,data!G$101)</f>
        <v>1.2858641192802904</v>
      </c>
      <c r="H88" s="96">
        <f>STANDARDIZE(data!H88,data!H$100,data!H$101)</f>
        <v>1.3385674651387591</v>
      </c>
      <c r="I88" s="94">
        <f>STANDARDIZE(data!I88,data!I$100,data!I$101)</f>
        <v>0.13484565846420815</v>
      </c>
      <c r="J88" s="94">
        <f>STANDARDIZE(data!J88,data!J$100,data!J$101)</f>
        <v>1.4979834986035478</v>
      </c>
      <c r="K88" s="112">
        <f>STANDARDIZE(data!K88,data!K$100,data!K$101)</f>
        <v>-1.0893310605849955</v>
      </c>
      <c r="L88" s="63">
        <f>STANDARDIZE(data!L88,data!L$100,data!L$101)</f>
        <v>1.9749670791830067</v>
      </c>
      <c r="M88" s="63">
        <f>STANDARDIZE(data!M88,data!M$100,data!M$101)</f>
        <v>1.8645540086046273</v>
      </c>
      <c r="N88" s="30">
        <f>STANDARDIZE(data!N88,data!N$100,data!N$101)</f>
        <v>-0.26126550752676025</v>
      </c>
      <c r="O88" s="64">
        <f>STANDARDIZE(data!O88,data!O$100,data!O$101)</f>
        <v>1.7444310538319763</v>
      </c>
      <c r="P88" s="30">
        <f>STANDARDIZE(data!P88,data!P$100,data!P$101)</f>
        <v>1.8479952338628702</v>
      </c>
      <c r="Q88" s="30">
        <f>STANDARDIZE(data!Q88,data!Q$100,data!Q$101)</f>
        <v>1.7805548180599433</v>
      </c>
      <c r="R88" s="30">
        <f>STANDARDIZE(data!R88,data!R$100,data!R$101)</f>
        <v>0.563366373264098</v>
      </c>
      <c r="S88" s="30">
        <f>STANDARDIZE(data!S88,data!S$100,data!S$101)</f>
        <v>2.489392342928852</v>
      </c>
      <c r="T88" s="30">
        <f>STANDARDIZE(data!T88,data!T$100,data!T$101)</f>
        <v>1.9147234435130374</v>
      </c>
      <c r="U88" s="30">
        <f>STANDARDIZE(data!U88,data!U$100,data!U$101)</f>
        <v>2.2209133495620779</v>
      </c>
      <c r="V88" s="64">
        <f>STANDARDIZE(data!V88,data!V$100,data!V$101)</f>
        <v>2.5326585268137256</v>
      </c>
      <c r="W88" s="30">
        <f>STANDARDIZE(data!W88,data!W$100,data!W$101)</f>
        <v>2.2722816443061191</v>
      </c>
      <c r="X88" s="30">
        <f>STANDARDIZE(data!X88,data!X$100,data!X$101)</f>
        <v>2.7254031820712048</v>
      </c>
      <c r="Y88" s="30">
        <f>STANDARDIZE(data!Y88,data!Y$100,data!Y$101)</f>
        <v>-0.8479570985722108</v>
      </c>
      <c r="Z88" s="30">
        <f>STANDARDIZE(data!Z88,data!Z$100,data!Z$101)</f>
        <v>1.9517397614492764</v>
      </c>
      <c r="AA88" s="30">
        <f>STANDARDIZE(data!AA88,data!AA$100,data!AA$101)</f>
        <v>2.5284224637669119</v>
      </c>
      <c r="AB88" s="103">
        <f>STANDARDIZE(data!AB88,data!AB$100,data!AB$101)</f>
        <v>0.34060397852083552</v>
      </c>
      <c r="AC88" s="104">
        <f>STANDARDIZE(data!AC88,data!AC$100,data!AC$101)</f>
        <v>1.6445378828345276</v>
      </c>
      <c r="AD88" s="103">
        <f>STANDARDIZE(data!AD88,data!AD$100,data!AD$101)</f>
        <v>-0.66339448763219278</v>
      </c>
      <c r="AE88" s="104">
        <f>STANDARDIZE(data!AE88,data!AE$100,data!AE$101)</f>
        <v>1.0070477857948033</v>
      </c>
      <c r="AF88" s="103">
        <f>STANDARDIZE(data!AF88,data!AF$100,data!AF$101)</f>
        <v>1.5870795751151854</v>
      </c>
      <c r="AG88" s="105">
        <f>STANDARDIZE(data!AG88,data!AG$100,data!AG$101)</f>
        <v>1.1048078094739069</v>
      </c>
      <c r="AH88" s="58">
        <f>STANDARDIZE(data!AH88,data!AH$100,data!AH$101)</f>
        <v>1.603521146804473</v>
      </c>
      <c r="AI88" s="58">
        <f>STANDARDIZE(data!AI88,data!AI$100,data!AI$101)</f>
        <v>1.4188101408364762</v>
      </c>
      <c r="AJ88" s="129">
        <f>STANDARDIZE(data!AJ88,data!AJ$100,data!AJ$101)</f>
        <v>-1.5077256779961621</v>
      </c>
      <c r="AK88" s="19">
        <f>STANDARDIZE(data!AK88,data!AK$100,data!AK$101)</f>
        <v>1.4378156708373004</v>
      </c>
      <c r="AL88" s="109">
        <f>STANDARDIZE(data!AL88,data!AL$100,data!AL$101)</f>
        <v>1.6740288543483433</v>
      </c>
      <c r="AM88" s="129">
        <f>STANDARDIZE(data!AM88,data!AM$100,data!AM$101)</f>
        <v>-0.9959213372576039</v>
      </c>
      <c r="AN88" s="19">
        <f>STANDARDIZE(data!AN88,data!AN$100,data!AN$101)</f>
        <v>1.4503768929044965</v>
      </c>
      <c r="AO88" s="42">
        <f>STANDARDIZE(data!AO88,data!AO$100,data!AO$101)</f>
        <v>1.0644293436807959</v>
      </c>
      <c r="AP88" s="58">
        <f>STANDARDIZE(data!AP88,data!AP$100,data!AP$101)</f>
        <v>1.4263685345817547</v>
      </c>
      <c r="AQ88" s="107"/>
      <c r="AR88" s="111">
        <f>STANDARDIZE(data!AR88,data!AR$100,data!AR$101)</f>
        <v>2.2531470249305645</v>
      </c>
      <c r="AS88" s="70">
        <f>STANDARDIZE(data!AS88,data!AS$100,data!AS$101)</f>
        <v>0.84156442507855234</v>
      </c>
      <c r="AT88" s="70">
        <f>STANDARDIZE(data!AT88,data!AT$100,data!AT$101)</f>
        <v>-1.9300982874309309</v>
      </c>
      <c r="AU88" s="70">
        <f>STANDARDIZE(data!AU88,data!AU$100,data!AU$101)</f>
        <v>-0.5930945041540544</v>
      </c>
      <c r="AV88" s="70">
        <f>STANDARDIZE(data!AV88,data!AV$100,data!AV$101)</f>
        <v>-1.5671616331874665</v>
      </c>
      <c r="AW88" s="70">
        <f>STANDARDIZE(data!AW88,data!AW$100,data!AW$101)</f>
        <v>0.73506278245560952</v>
      </c>
      <c r="AX88" s="70">
        <f>STANDARDIZE(data!AX88,data!AX$100,data!AX$101)</f>
        <v>0.37709795581347161</v>
      </c>
      <c r="AY88" s="70">
        <f>STANDARDIZE(data!AY88,data!AY$100,data!AY$101)</f>
        <v>-1.0630792413871495</v>
      </c>
      <c r="AZ88" s="70">
        <f>STANDARDIZE(data!AZ88,data!AZ$100,data!AZ$101)</f>
        <v>0.78514856872391414</v>
      </c>
      <c r="BA88" s="168">
        <f>STANDARDIZE(data!BA88,data!BA$100,data!BA$101)</f>
        <v>2.7456166588485651</v>
      </c>
      <c r="BB88" s="169">
        <f>STANDARDIZE(data!BB88,data!BB$100,data!BB$101)</f>
        <v>-0.52507686544129062</v>
      </c>
      <c r="BC88" s="169">
        <f>STANDARDIZE(data!BC88,data!BC$100,data!BC$101)</f>
        <v>1.0504824347898241</v>
      </c>
      <c r="BD88" s="169">
        <f>STANDARDIZE(data!BD88,data!BD$100,data!BD$101)</f>
        <v>-0.54782034777563138</v>
      </c>
      <c r="BE88" s="169">
        <f>STANDARDIZE(data!BE88,data!BE$100,data!BE$101)</f>
        <v>-0.28349122030908447</v>
      </c>
      <c r="BF88" s="169">
        <f>STANDARDIZE(data!BF88,data!BF$100,data!BF$101)</f>
        <v>-0.51037087185379859</v>
      </c>
      <c r="BG88" s="169">
        <f>STANDARDIZE(data!BG88,data!BG$100,data!BG$101)</f>
        <v>1.42632376190217</v>
      </c>
      <c r="BH88" s="169">
        <f>STANDARDIZE(data!BH88,data!BH$100,data!BH$101)</f>
        <v>1.3762966134350945</v>
      </c>
      <c r="BI88" s="169">
        <f>STANDARDIZE(data!BI88,data!BI$100,data!BI$101)</f>
        <v>-0.2962139389543878</v>
      </c>
      <c r="BJ88" s="169">
        <f>STANDARDIZE(data!BJ88,data!BJ$100,data!BJ$101)</f>
        <v>-1.3123392045741562</v>
      </c>
      <c r="BK88" s="169">
        <f>STANDARDIZE(data!BK88,data!BK$100,data!BK$101)</f>
        <v>0.10482848367159557</v>
      </c>
    </row>
    <row r="89" spans="1:63" x14ac:dyDescent="0.3">
      <c r="A89" s="39">
        <v>2006</v>
      </c>
      <c r="B89" s="65">
        <f>STANDARDIZE(data!B89,data!B$100,data!B$101)</f>
        <v>1.2678835842164502</v>
      </c>
      <c r="C89" s="65">
        <f>STANDARDIZE(data!C89,data!C$100,data!C$101)</f>
        <v>0.96690079665675732</v>
      </c>
      <c r="D89" s="95">
        <f>STANDARDIZE(data!D89,data!D$100,data!D$101)</f>
        <v>1.4641716005814689</v>
      </c>
      <c r="E89" s="96">
        <f>STANDARDIZE(data!E89,data!E$100,data!E$101)</f>
        <v>0.67870081582353992</v>
      </c>
      <c r="F89" s="96">
        <f>STANDARDIZE(data!F89,data!F$100,data!F$101)</f>
        <v>0.66392028606221321</v>
      </c>
      <c r="G89" s="96">
        <f>STANDARDIZE(data!G89,data!G$100,data!G$101)</f>
        <v>1.2858641192802904</v>
      </c>
      <c r="H89" s="96">
        <f>STANDARDIZE(data!H89,data!H$100,data!H$101)</f>
        <v>1.3561539535741458</v>
      </c>
      <c r="I89" s="94">
        <f>STANDARDIZE(data!I89,data!I$100,data!I$101)</f>
        <v>-5.779099648466083E-2</v>
      </c>
      <c r="J89" s="94">
        <f>STANDARDIZE(data!J89,data!J$100,data!J$101)</f>
        <v>1.4802816957377138</v>
      </c>
      <c r="K89" s="112">
        <f>STANDARDIZE(data!K89,data!K$100,data!K$101)</f>
        <v>-1.0893310605849955</v>
      </c>
      <c r="L89" s="63">
        <f>STANDARDIZE(data!L89,data!L$100,data!L$101)</f>
        <v>2.0559418425708818</v>
      </c>
      <c r="M89" s="63">
        <f>STANDARDIZE(data!M89,data!M$100,data!M$101)</f>
        <v>2.0628307808286954</v>
      </c>
      <c r="N89" s="30">
        <f>STANDARDIZE(data!N89,data!N$100,data!N$101)</f>
        <v>-0.42316866868337782</v>
      </c>
      <c r="O89" s="64">
        <f>STANDARDIZE(data!O89,data!O$100,data!O$101)</f>
        <v>2.0352422341323715</v>
      </c>
      <c r="P89" s="30">
        <f>STANDARDIZE(data!P89,data!P$100,data!P$101)</f>
        <v>2.0800038398680991</v>
      </c>
      <c r="Q89" s="30">
        <f>STANDARDIZE(data!Q89,data!Q$100,data!Q$101)</f>
        <v>2.1338804181470001</v>
      </c>
      <c r="R89" s="30">
        <f>STANDARDIZE(data!R89,data!R$100,data!R$101)</f>
        <v>0.41728274173906948</v>
      </c>
      <c r="S89" s="30">
        <f>STANDARDIZE(data!S89,data!S$100,data!S$101)</f>
        <v>2.6505047832861877</v>
      </c>
      <c r="T89" s="30">
        <f>STANDARDIZE(data!T89,data!T$100,data!T$101)</f>
        <v>2.1703307571438843</v>
      </c>
      <c r="U89" s="30">
        <f>STANDARDIZE(data!U89,data!U$100,data!U$101)</f>
        <v>2.4313491852030333</v>
      </c>
      <c r="V89" s="64">
        <f>STANDARDIZE(data!V89,data!V$100,data!V$101)</f>
        <v>2.80241287228188</v>
      </c>
      <c r="W89" s="30">
        <f>STANDARDIZE(data!W89,data!W$100,data!W$101)</f>
        <v>2.6215108376535183</v>
      </c>
      <c r="X89" s="30">
        <f>STANDARDIZE(data!X89,data!X$100,data!X$101)</f>
        <v>3.2489274780269355</v>
      </c>
      <c r="Y89" s="30">
        <f>STANDARDIZE(data!Y89,data!Y$100,data!Y$101)</f>
        <v>-0.89893850405591635</v>
      </c>
      <c r="Z89" s="30">
        <f>STANDARDIZE(data!Z89,data!Z$100,data!Z$101)</f>
        <v>2.1405513374700593</v>
      </c>
      <c r="AA89" s="30">
        <f>STANDARDIZE(data!AA89,data!AA$100,data!AA$101)</f>
        <v>2.8716490282482376</v>
      </c>
      <c r="AB89" s="103">
        <f>STANDARDIZE(data!AB89,data!AB$100,data!AB$101)</f>
        <v>0.33767543485562407</v>
      </c>
      <c r="AC89" s="104">
        <f>STANDARDIZE(data!AC89,data!AC$100,data!AC$101)</f>
        <v>1.6453620078294573</v>
      </c>
      <c r="AD89" s="103">
        <f>STANDARDIZE(data!AD89,data!AD$100,data!AD$101)</f>
        <v>-0.56531616031130016</v>
      </c>
      <c r="AE89" s="104">
        <f>STANDARDIZE(data!AE89,data!AE$100,data!AE$101)</f>
        <v>1.1308430388463155</v>
      </c>
      <c r="AF89" s="103">
        <f>STANDARDIZE(data!AF89,data!AF$100,data!AF$101)</f>
        <v>1.4220681808526534</v>
      </c>
      <c r="AG89" s="105">
        <f>STANDARDIZE(data!AG89,data!AG$100,data!AG$101)</f>
        <v>0.96005020865901991</v>
      </c>
      <c r="AH89" s="58">
        <f>STANDARDIZE(data!AH89,data!AH$100,data!AH$101)</f>
        <v>1.6226680280752781</v>
      </c>
      <c r="AI89" s="58">
        <f>STANDARDIZE(data!AI89,data!AI$100,data!AI$101)</f>
        <v>1.4409253587943687</v>
      </c>
      <c r="AJ89" s="129">
        <f>STANDARDIZE(data!AJ89,data!AJ$100,data!AJ$101)</f>
        <v>-1.5217823417920688</v>
      </c>
      <c r="AK89" s="19">
        <f>STANDARDIZE(data!AK89,data!AK$100,data!AK$101)</f>
        <v>1.4707219622224399</v>
      </c>
      <c r="AL89" s="109">
        <f>STANDARDIZE(data!AL89,data!AL$100,data!AL$101)</f>
        <v>1.6950964249371994</v>
      </c>
      <c r="AM89" s="129">
        <f>STANDARDIZE(data!AM89,data!AM$100,data!AM$101)</f>
        <v>-0.9959213372576039</v>
      </c>
      <c r="AN89" s="19">
        <f>STANDARDIZE(data!AN89,data!AN$100,data!AN$101)</f>
        <v>1.471636619308561</v>
      </c>
      <c r="AO89" s="42">
        <f>STANDARDIZE(data!AO89,data!AO$100,data!AO$101)</f>
        <v>1.0672600439176634</v>
      </c>
      <c r="AP89" s="58">
        <f>STANDARDIZE(data!AP89,data!AP$100,data!AP$101)</f>
        <v>1.454660747761078</v>
      </c>
      <c r="AQ89" s="107"/>
      <c r="AR89" s="111">
        <f>STANDARDIZE(data!AR89,data!AR$100,data!AR$101)</f>
        <v>1.8296304374742391</v>
      </c>
      <c r="AS89" s="70">
        <f>STANDARDIZE(data!AS89,data!AS$100,data!AS$101)</f>
        <v>1.3853050564477871</v>
      </c>
      <c r="AT89" s="70">
        <f>STANDARDIZE(data!AT89,data!AT$100,data!AT$101)</f>
        <v>-0.93332788463728245</v>
      </c>
      <c r="AU89" s="70">
        <f>STANDARDIZE(data!AU89,data!AU$100,data!AU$101)</f>
        <v>1.0606580790985525</v>
      </c>
      <c r="AV89" s="70">
        <f>STANDARDIZE(data!AV89,data!AV$100,data!AV$101)</f>
        <v>-0.61454905552688766</v>
      </c>
      <c r="AW89" s="70">
        <f>STANDARDIZE(data!AW89,data!AW$100,data!AW$101)</f>
        <v>0.73506278245560952</v>
      </c>
      <c r="AX89" s="70">
        <f>STANDARDIZE(data!AX89,data!AX$100,data!AX$101)</f>
        <v>0.37709795581347161</v>
      </c>
      <c r="AY89" s="70">
        <f>STANDARDIZE(data!AY89,data!AY$100,data!AY$101)</f>
        <v>-1.2253272204512926</v>
      </c>
      <c r="AZ89" s="70">
        <f>STANDARDIZE(data!AZ89,data!AZ$100,data!AZ$101)</f>
        <v>1.33797791600067</v>
      </c>
      <c r="BA89" s="168">
        <f>STANDARDIZE(data!BA89,data!BA$100,data!BA$101)</f>
        <v>3.2666984909652741</v>
      </c>
      <c r="BB89" s="169">
        <f>STANDARDIZE(data!BB89,data!BB$100,data!BB$101)</f>
        <v>-0.24739155944399804</v>
      </c>
      <c r="BC89" s="169">
        <f>STANDARDIZE(data!BC89,data!BC$100,data!BC$101)</f>
        <v>1.1392540369741884</v>
      </c>
      <c r="BD89" s="169">
        <f>STANDARDIZE(data!BD89,data!BD$100,data!BD$101)</f>
        <v>-0.54782034777563138</v>
      </c>
      <c r="BE89" s="169">
        <f>STANDARDIZE(data!BE89,data!BE$100,data!BE$101)</f>
        <v>-0.202859597749004</v>
      </c>
      <c r="BF89" s="169">
        <f>STANDARDIZE(data!BF89,data!BF$100,data!BF$101)</f>
        <v>-0.46915523628748235</v>
      </c>
      <c r="BG89" s="169">
        <f>STANDARDIZE(data!BG89,data!BG$100,data!BG$101)</f>
        <v>1.523241224115697</v>
      </c>
      <c r="BH89" s="169">
        <f>STANDARDIZE(data!BH89,data!BH$100,data!BH$101)</f>
        <v>1.3762966134350945</v>
      </c>
      <c r="BI89" s="169">
        <f>STANDARDIZE(data!BI89,data!BI$100,data!BI$101)</f>
        <v>-0.2962139389543878</v>
      </c>
      <c r="BJ89" s="169">
        <f>STANDARDIZE(data!BJ89,data!BJ$100,data!BJ$101)</f>
        <v>-1.306968246455714</v>
      </c>
      <c r="BK89" s="169">
        <f>STANDARDIZE(data!BK89,data!BK$100,data!BK$101)</f>
        <v>0.10482848367159557</v>
      </c>
    </row>
    <row r="90" spans="1:63" x14ac:dyDescent="0.3">
      <c r="A90" s="39">
        <v>2007</v>
      </c>
      <c r="B90" s="65">
        <f>STANDARDIZE(data!B90,data!B$100,data!B$101)</f>
        <v>1.2678835842164502</v>
      </c>
      <c r="C90" s="65">
        <f>STANDARDIZE(data!C90,data!C$100,data!C$101)</f>
        <v>0.96644106114157158</v>
      </c>
      <c r="D90" s="95">
        <f>STANDARDIZE(data!D90,data!D$100,data!D$101)</f>
        <v>1.3911851424922692</v>
      </c>
      <c r="E90" s="96">
        <f>STANDARDIZE(data!E90,data!E$100,data!E$101)</f>
        <v>0.51972098963848312</v>
      </c>
      <c r="F90" s="96">
        <f>STANDARDIZE(data!F90,data!F$100,data!F$101)</f>
        <v>0.66430479551155841</v>
      </c>
      <c r="G90" s="96">
        <f>STANDARDIZE(data!G90,data!G$100,data!G$101)</f>
        <v>1.2858641192802904</v>
      </c>
      <c r="H90" s="96">
        <f>STANDARDIZE(data!H90,data!H$100,data!H$101)</f>
        <v>1.3561539535741458</v>
      </c>
      <c r="I90" s="94">
        <f>STANDARDIZE(data!I90,data!I$100,data!I$101)</f>
        <v>-0.2504276514335298</v>
      </c>
      <c r="J90" s="94">
        <f>STANDARDIZE(data!J90,data!J$100,data!J$101)</f>
        <v>1.447723731201958</v>
      </c>
      <c r="K90" s="112">
        <f>STANDARDIZE(data!K90,data!K$100,data!K$101)</f>
        <v>-1.0893310605849955</v>
      </c>
      <c r="L90" s="63">
        <f>STANDARDIZE(data!L90,data!L$100,data!L$101)</f>
        <v>2.1027192396695624</v>
      </c>
      <c r="M90" s="63">
        <f>STANDARDIZE(data!M90,data!M$100,data!M$101)</f>
        <v>2.2834109414123809</v>
      </c>
      <c r="N90" s="30">
        <f>STANDARDIZE(data!N90,data!N$100,data!N$101)</f>
        <v>-0.63663969883464577</v>
      </c>
      <c r="O90" s="64">
        <f>STANDARDIZE(data!O90,data!O$100,data!O$101)</f>
        <v>1.9813788350226975</v>
      </c>
      <c r="P90" s="30">
        <f>STANDARDIZE(data!P90,data!P$100,data!P$101)</f>
        <v>2.062566651809373</v>
      </c>
      <c r="Q90" s="30">
        <f>STANDARDIZE(data!Q90,data!Q$100,data!Q$101)</f>
        <v>2.0254564919015094</v>
      </c>
      <c r="R90" s="30">
        <f>STANDARDIZE(data!R90,data!R$100,data!R$101)</f>
        <v>0.52884078656403932</v>
      </c>
      <c r="S90" s="30">
        <f>STANDARDIZE(data!S90,data!S$100,data!S$101)</f>
        <v>2.4681798169194038</v>
      </c>
      <c r="T90" s="30">
        <f>STANDARDIZE(data!T90,data!T$100,data!T$101)</f>
        <v>1.9242218903309647</v>
      </c>
      <c r="U90" s="30">
        <f>STANDARDIZE(data!U90,data!U$100,data!U$101)</f>
        <v>2.3953829930178316</v>
      </c>
      <c r="V90" s="64">
        <f>STANDARDIZE(data!V90,data!V$100,data!V$101)</f>
        <v>2.7608441293930044</v>
      </c>
      <c r="W90" s="30">
        <f>STANDARDIZE(data!W90,data!W$100,data!W$101)</f>
        <v>2.8455025889283228</v>
      </c>
      <c r="X90" s="30">
        <f>STANDARDIZE(data!X90,data!X$100,data!X$101)</f>
        <v>3.1269195961741221</v>
      </c>
      <c r="Y90" s="30">
        <f>STANDARDIZE(data!Y90,data!Y$100,data!Y$101)</f>
        <v>-0.74511111664576135</v>
      </c>
      <c r="Z90" s="30">
        <f>STANDARDIZE(data!Z90,data!Z$100,data!Z$101)</f>
        <v>2.1930597585612661</v>
      </c>
      <c r="AA90" s="30">
        <f>STANDARDIZE(data!AA90,data!AA$100,data!AA$101)</f>
        <v>2.5955252884196702</v>
      </c>
      <c r="AB90" s="103">
        <f>STANDARDIZE(data!AB90,data!AB$100,data!AB$101)</f>
        <v>0.29083690788625766</v>
      </c>
      <c r="AC90" s="104">
        <f>STANDARDIZE(data!AC90,data!AC$100,data!AC$101)</f>
        <v>1.5947943189657008</v>
      </c>
      <c r="AD90" s="103">
        <f>STANDARDIZE(data!AD90,data!AD$100,data!AD$101)</f>
        <v>-0.79879439301125188</v>
      </c>
      <c r="AE90" s="104">
        <f>STANDARDIZE(data!AE90,data!AE$100,data!AE$101)</f>
        <v>1.0678431309316796</v>
      </c>
      <c r="AF90" s="103">
        <f>STANDARDIZE(data!AF90,data!AF$100,data!AF$101)</f>
        <v>1.3360287829704551</v>
      </c>
      <c r="AG90" s="105">
        <f>STANDARDIZE(data!AG90,data!AG$100,data!AG$101)</f>
        <v>0.75894627940347914</v>
      </c>
      <c r="AH90" s="58">
        <f>STANDARDIZE(data!AH90,data!AH$100,data!AH$101)</f>
        <v>1.6456442856002387</v>
      </c>
      <c r="AI90" s="58">
        <f>STANDARDIZE(data!AI90,data!AI$100,data!AI$101)</f>
        <v>1.4682441469393401</v>
      </c>
      <c r="AJ90" s="129">
        <f>STANDARDIZE(data!AJ90,data!AJ$100,data!AJ$101)</f>
        <v>-1.5182681758430918</v>
      </c>
      <c r="AK90" s="19">
        <f>STANDARDIZE(data!AK90,data!AK$100,data!AK$101)</f>
        <v>1.4849192736559154</v>
      </c>
      <c r="AL90" s="109">
        <f>STANDARDIZE(data!AL90,data!AL$100,data!AL$101)</f>
        <v>1.7258981017761026</v>
      </c>
      <c r="AM90" s="129">
        <f>STANDARDIZE(data!AM90,data!AM$100,data!AM$101)</f>
        <v>-0.9959213372576039</v>
      </c>
      <c r="AN90" s="19">
        <f>STANDARDIZE(data!AN90,data!AN$100,data!AN$101)</f>
        <v>1.4971483473411935</v>
      </c>
      <c r="AO90" s="42">
        <f>STANDARDIZE(data!AO90,data!AO$100,data!AO$101)</f>
        <v>1.0785826573021746</v>
      </c>
      <c r="AP90" s="58">
        <f>STANDARDIZE(data!AP90,data!AP$100,data!AP$101)</f>
        <v>1.454660747761078</v>
      </c>
      <c r="AQ90" s="107"/>
      <c r="AR90" s="111">
        <f>STANDARDIZE(data!AR90,data!AR$100,data!AR$101)</f>
        <v>1.5357880738217096</v>
      </c>
      <c r="AS90" s="70">
        <f>STANDARDIZE(data!AS90,data!AS$100,data!AS$101)</f>
        <v>1.7089601941675703</v>
      </c>
      <c r="AT90" s="70">
        <f>STANDARDIZE(data!AT90,data!AT$100,data!AT$101)</f>
        <v>-0.76207658195467343</v>
      </c>
      <c r="AU90" s="70">
        <f>STANDARDIZE(data!AU90,data!AU$100,data!AU$101)</f>
        <v>3.7056634711926648E-2</v>
      </c>
      <c r="AV90" s="70">
        <f>STANDARDIZE(data!AV90,data!AV$100,data!AV$101)</f>
        <v>-0.44791215169862481</v>
      </c>
      <c r="AW90" s="70">
        <f>STANDARDIZE(data!AW90,data!AW$100,data!AW$101)</f>
        <v>0.73506278245560952</v>
      </c>
      <c r="AX90" s="70">
        <f>STANDARDIZE(data!AX90,data!AX$100,data!AX$101)</f>
        <v>0.37709795581347161</v>
      </c>
      <c r="AY90" s="70">
        <f>STANDARDIZE(data!AY90,data!AY$100,data!AY$101)</f>
        <v>-1.270204321043501</v>
      </c>
      <c r="AZ90" s="70">
        <f>STANDARDIZE(data!AZ90,data!AZ$100,data!AZ$101)</f>
        <v>1.2653513154760767</v>
      </c>
      <c r="BA90" s="168">
        <f>STANDARDIZE(data!BA90,data!BA$100,data!BA$101)</f>
        <v>3.1433555360237073</v>
      </c>
      <c r="BB90" s="169">
        <f>STANDARDIZE(data!BB90,data!BB$100,data!BB$101)</f>
        <v>-0.13873209187984004</v>
      </c>
      <c r="BC90" s="169">
        <f>STANDARDIZE(data!BC90,data!BC$100,data!BC$101)</f>
        <v>0.79526407850977687</v>
      </c>
      <c r="BD90" s="169">
        <f>STANDARDIZE(data!BD90,data!BD$100,data!BD$101)</f>
        <v>-0.6734712934933843</v>
      </c>
      <c r="BE90" s="169">
        <f>STANDARDIZE(data!BE90,data!BE$100,data!BE$101)</f>
        <v>-0.28238667753428898</v>
      </c>
      <c r="BF90" s="169">
        <f>STANDARDIZE(data!BF90,data!BF$100,data!BF$101)</f>
        <v>-0.56592238066057277</v>
      </c>
      <c r="BG90" s="169">
        <f>STANDARDIZE(data!BG90,data!BG$100,data!BG$101)</f>
        <v>1.1675441463011027</v>
      </c>
      <c r="BH90" s="169">
        <f>STANDARDIZE(data!BH90,data!BH$100,data!BH$101)</f>
        <v>1.4136016439549632</v>
      </c>
      <c r="BI90" s="169">
        <f>STANDARDIZE(data!BI90,data!BI$100,data!BI$101)</f>
        <v>-0.2962139389543878</v>
      </c>
      <c r="BJ90" s="169">
        <f>STANDARDIZE(data!BJ90,data!BJ$100,data!BJ$101)</f>
        <v>-1.2335651521703361</v>
      </c>
      <c r="BK90" s="169">
        <f>STANDARDIZE(data!BK90,data!BK$100,data!BK$101)</f>
        <v>0.10482848367159557</v>
      </c>
    </row>
    <row r="91" spans="1:63" x14ac:dyDescent="0.3">
      <c r="A91" s="39">
        <v>2008</v>
      </c>
      <c r="B91" s="65">
        <f>STANDARDIZE(data!B91,data!B$100,data!B$101)</f>
        <v>1.2678835842164502</v>
      </c>
      <c r="C91" s="65">
        <f>STANDARDIZE(data!C91,data!C$100,data!C$101)</f>
        <v>0.96591548819007989</v>
      </c>
      <c r="D91" s="95">
        <f>STANDARDIZE(data!D91,data!D$100,data!D$101)</f>
        <v>1.7075299370033119</v>
      </c>
      <c r="E91" s="96">
        <f>STANDARDIZE(data!E91,data!E$100,data!E$101)</f>
        <v>0.71968819857848609</v>
      </c>
      <c r="F91" s="96">
        <f>STANDARDIZE(data!F91,data!F$100,data!F$101)</f>
        <v>0.7163972760819256</v>
      </c>
      <c r="G91" s="96">
        <f>STANDARDIZE(data!G91,data!G$100,data!G$101)</f>
        <v>1.2858641192802904</v>
      </c>
      <c r="H91" s="96">
        <f>STANDARDIZE(data!H91,data!H$100,data!H$101)</f>
        <v>1.3561539535741458</v>
      </c>
      <c r="I91" s="97"/>
      <c r="J91" s="80">
        <f>STANDARDIZE(data!J91,data!J$100,data!J$101)</f>
        <v>1.3332506654761276</v>
      </c>
      <c r="K91" s="112">
        <f>STANDARDIZE(data!K91,data!K$100,data!K$101)</f>
        <v>-1.0893310605849955</v>
      </c>
      <c r="L91" s="63">
        <f>STANDARDIZE(data!L91,data!L$100,data!L$101)</f>
        <v>2.038570556977866</v>
      </c>
      <c r="M91" s="63">
        <f>STANDARDIZE(data!M91,data!M$100,data!M$101)</f>
        <v>2.3822060836365626</v>
      </c>
      <c r="N91" s="30">
        <f>STANDARDIZE(data!N91,data!N$100,data!N$101)</f>
        <v>-0.82102527189247432</v>
      </c>
      <c r="O91" s="64">
        <f>STANDARDIZE(data!O91,data!O$100,data!O$101)</f>
        <v>2.0298651109159116</v>
      </c>
      <c r="P91" s="30">
        <f>STANDARDIZE(data!P91,data!P$100,data!P$101)</f>
        <v>2.2303561820084306</v>
      </c>
      <c r="Q91" s="30">
        <f>STANDARDIZE(data!Q91,data!Q$100,data!Q$101)</f>
        <v>2.4375637507127355</v>
      </c>
      <c r="R91" s="30">
        <f>STANDARDIZE(data!R91,data!R$100,data!R$101)</f>
        <v>0.26273047246995529</v>
      </c>
      <c r="S91" s="30">
        <f>STANDARDIZE(data!S91,data!S$100,data!S$101)</f>
        <v>2.6076378244400504</v>
      </c>
      <c r="T91" s="30">
        <f>STANDARDIZE(data!T91,data!T$100,data!T$101)</f>
        <v>2.2757311721946998</v>
      </c>
      <c r="U91" s="30">
        <f>STANDARDIZE(data!U91,data!U$100,data!U$101)</f>
        <v>2.5401289173835369</v>
      </c>
      <c r="V91" s="64">
        <f>STANDARDIZE(data!V91,data!V$100,data!V$101)</f>
        <v>2.9476270544995229</v>
      </c>
      <c r="W91" s="30">
        <f>STANDARDIZE(data!W91,data!W$100,data!W$101)</f>
        <v>3.2890874312805458</v>
      </c>
      <c r="X91" s="30">
        <f>STANDARDIZE(data!X91,data!X$100,data!X$101)</f>
        <v>3.7526199983729978</v>
      </c>
      <c r="Y91" s="30">
        <f>STANDARDIZE(data!Y91,data!Y$100,data!Y$101)</f>
        <v>-0.80326291675017836</v>
      </c>
      <c r="Z91" s="30">
        <f>STANDARDIZE(data!Z91,data!Z$100,data!Z$101)</f>
        <v>2.4985995218564789</v>
      </c>
      <c r="AA91" s="30">
        <f>STANDARDIZE(data!AA91,data!AA$100,data!AA$101)</f>
        <v>3.0702089003190762</v>
      </c>
      <c r="AB91" s="48"/>
      <c r="AC91" s="48"/>
      <c r="AD91" s="48"/>
      <c r="AE91" s="48"/>
      <c r="AF91" s="103">
        <f>STANDARDIZE(data!AF91,data!AF$100,data!AF$101)</f>
        <v>1.1352231983687373</v>
      </c>
      <c r="AG91" s="105">
        <f>STANDARDIZE(data!AG91,data!AG$100,data!AG$101)</f>
        <v>0.63927844762634656</v>
      </c>
      <c r="AH91" s="58">
        <f>STANDARDIZE(data!AH91,data!AH$100,data!AH$101)</f>
        <v>1.6571320158429774</v>
      </c>
      <c r="AI91" s="58">
        <f>STANDARDIZE(data!AI91,data!AI$100,data!AI$101)</f>
        <v>1.4786514659645997</v>
      </c>
      <c r="AJ91" s="129">
        <f>STANDARDIZE(data!AJ91,data!AJ$100,data!AJ$101)</f>
        <v>-1.5077256779961621</v>
      </c>
      <c r="AK91" s="19">
        <f>STANDARDIZE(data!AK91,data!AK$100,data!AK$101)</f>
        <v>1.5094663916839668</v>
      </c>
      <c r="AL91" s="109">
        <f>STANDARDIZE(data!AL91,data!AL$100,data!AL$101)</f>
        <v>1.7386168518836715</v>
      </c>
      <c r="AM91" s="129">
        <f>STANDARDIZE(data!AM91,data!AM$100,data!AM$101)</f>
        <v>-0.9959213372576039</v>
      </c>
      <c r="AN91" s="19">
        <f>STANDARDIZE(data!AN91,data!AN$100,data!AN$101)</f>
        <v>1.5099040704881235</v>
      </c>
      <c r="AO91" s="42">
        <f>STANDARDIZE(data!AO91,data!AO$100,data!AO$101)</f>
        <v>1.0814131699760825</v>
      </c>
      <c r="AP91" s="58">
        <f>STANDARDIZE(data!AP91,data!AP$100,data!AP$101)</f>
        <v>1.454660747761078</v>
      </c>
      <c r="AQ91" s="107"/>
      <c r="AR91" s="111">
        <f>STANDARDIZE(data!AR91,data!AR$100,data!AR$101)</f>
        <v>1.9047727857049157</v>
      </c>
      <c r="AS91" s="70">
        <f>STANDARDIZE(data!AS91,data!AS$100,data!AS$101)</f>
        <v>3.9680730554516548</v>
      </c>
      <c r="AT91" s="70">
        <f>STANDARDIZE(data!AT91,data!AT$100,data!AT$101)</f>
        <v>0.85273538116146852</v>
      </c>
      <c r="AU91" s="70">
        <f>STANDARDIZE(data!AU91,data!AU$100,data!AU$101)</f>
        <v>1.8753695399238117</v>
      </c>
      <c r="AV91" s="70">
        <f>STANDARDIZE(data!AV91,data!AV$100,data!AV$101)</f>
        <v>1.0849821240434174</v>
      </c>
      <c r="AW91" s="70">
        <f>STANDARDIZE(data!AW91,data!AW$100,data!AW$101)</f>
        <v>0.66984009337720041</v>
      </c>
      <c r="AX91" s="70">
        <f>STANDARDIZE(data!AX91,data!AX$100,data!AX$101)</f>
        <v>0.37709795581347161</v>
      </c>
      <c r="AY91" s="70">
        <f>STANDARDIZE(data!AY91,data!AY$100,data!AY$101)</f>
        <v>-1.4807814853607912</v>
      </c>
      <c r="AZ91" s="70">
        <f>STANDARDIZE(data!AZ91,data!AZ$100,data!AZ$101)</f>
        <v>1.5190024277559999</v>
      </c>
      <c r="BA91" s="168">
        <f>STANDARDIZE(data!BA91,data!BA$100,data!BA$101)</f>
        <v>3.7649444787015254</v>
      </c>
      <c r="BB91" s="169">
        <f>STANDARDIZE(data!BB91,data!BB$100,data!BB$101)</f>
        <v>0.20468548461922773</v>
      </c>
      <c r="BC91" s="169">
        <f>STANDARDIZE(data!BC91,data!BC$100,data!BC$101)</f>
        <v>0.88907952172734372</v>
      </c>
      <c r="BD91" s="169">
        <f>STANDARDIZE(data!BD91,data!BD$100,data!BD$101)</f>
        <v>-0.65758439231067989</v>
      </c>
      <c r="BE91" s="169">
        <f>STANDARDIZE(data!BE91,data!BE$100,data!BE$101)</f>
        <v>-0.10234620524260199</v>
      </c>
      <c r="BF91" s="169">
        <f>STANDARDIZE(data!BF91,data!BF$100,data!BF$101)</f>
        <v>-0.5775702776684446</v>
      </c>
      <c r="BG91" s="169">
        <f>STANDARDIZE(data!BG91,data!BG$100,data!BG$101)</f>
        <v>1.2744530994644778</v>
      </c>
      <c r="BH91" s="169">
        <f>STANDARDIZE(data!BH91,data!BH$100,data!BH$101)</f>
        <v>1.4136016439549632</v>
      </c>
      <c r="BI91" s="169">
        <f>STANDARDIZE(data!BI91,data!BI$100,data!BI$101)</f>
        <v>-0.2962139389543878</v>
      </c>
      <c r="BJ91" s="169">
        <f>STANDARDIZE(data!BJ91,data!BJ$100,data!BJ$101)</f>
        <v>-1.2789199096149595</v>
      </c>
      <c r="BK91" s="169">
        <f>STANDARDIZE(data!BK91,data!BK$100,data!BK$101)</f>
        <v>0.10482848367159557</v>
      </c>
    </row>
    <row r="92" spans="1:63" x14ac:dyDescent="0.3">
      <c r="A92" s="39">
        <v>2009</v>
      </c>
      <c r="B92" s="65">
        <f>STANDARDIZE(data!B92,data!B$100,data!B$101)</f>
        <v>1.2678835842164502</v>
      </c>
      <c r="C92" s="65">
        <f>STANDARDIZE(data!C92,data!C$100,data!C$101)</f>
        <v>0.96533689425960945</v>
      </c>
      <c r="D92" s="95">
        <f>STANDARDIZE(data!D92,data!D$100,data!D$101)</f>
        <v>1.7183374356526369</v>
      </c>
      <c r="E92" s="96">
        <f>STANDARDIZE(data!E92,data!E$100,data!E$101)</f>
        <v>0.7198297436318718</v>
      </c>
      <c r="F92" s="96">
        <f>STANDARDIZE(data!F92,data!F$100,data!F$101)</f>
        <v>0.94572340347668482</v>
      </c>
      <c r="G92" s="96">
        <f>STANDARDIZE(data!G92,data!G$100,data!G$101)</f>
        <v>1.2858641192802904</v>
      </c>
      <c r="H92" s="96">
        <f>STANDARDIZE(data!H92,data!H$100,data!H$101)</f>
        <v>1.3561539535741458</v>
      </c>
      <c r="I92" s="97"/>
      <c r="J92" s="80">
        <f>STANDARDIZE(data!J92,data!J$100,data!J$101)</f>
        <v>1.1741493294247685</v>
      </c>
      <c r="K92" s="112">
        <f>STANDARDIZE(data!K92,data!K$100,data!K$101)</f>
        <v>-1.0893310605849955</v>
      </c>
      <c r="L92" s="63">
        <f>STANDARDIZE(data!L92,data!L$100,data!L$101)</f>
        <v>1.9105822476470167</v>
      </c>
      <c r="M92" s="63">
        <f>STANDARDIZE(data!M92,data!M$100,data!M$101)</f>
        <v>2.3997602114240775</v>
      </c>
      <c r="N92" s="30">
        <f>STANDARDIZE(data!N92,data!N$100,data!N$101)</f>
        <v>-0.98287849047483189</v>
      </c>
      <c r="O92" s="64">
        <f>STANDARDIZE(data!O92,data!O$100,data!O$101)</f>
        <v>6.7819325465831044</v>
      </c>
      <c r="P92" s="30">
        <f>STANDARDIZE(data!P92,data!P$100,data!P$101)</f>
        <v>6.9164967387765559</v>
      </c>
      <c r="Q92" s="30">
        <f>STANDARDIZE(data!Q92,data!Q$100,data!Q$101)</f>
        <v>1.7318912280459302</v>
      </c>
      <c r="R92" s="48"/>
      <c r="S92" s="48"/>
      <c r="T92" s="30">
        <f>STANDARDIZE(data!T92,data!T$100,data!T$101)</f>
        <v>1.5712060126750829</v>
      </c>
      <c r="U92" s="30">
        <f>STANDARDIZE(data!U92,data!U$100,data!U$101)</f>
        <v>3.190439345830121</v>
      </c>
      <c r="V92" s="64">
        <f>STANDARDIZE(data!V92,data!V$100,data!V$101)</f>
        <v>2.0755456799472056</v>
      </c>
      <c r="W92" s="30">
        <f>STANDARDIZE(data!W92,data!W$100,data!W$101)</f>
        <v>2.4776963333580291</v>
      </c>
      <c r="X92" s="30">
        <f>STANDARDIZE(data!X92,data!X$100,data!X$101)</f>
        <v>2.7459846465977749</v>
      </c>
      <c r="Y92" s="48"/>
      <c r="Z92" s="48"/>
      <c r="AA92" s="30">
        <f>STANDARDIZE(data!AA92,data!AA$100,data!AA$101)</f>
        <v>2.1865003539317991</v>
      </c>
      <c r="AB92" s="48"/>
      <c r="AC92" s="48"/>
      <c r="AD92" s="48"/>
      <c r="AE92" s="48"/>
      <c r="AF92" s="103">
        <f>STANDARDIZE(data!AF92,data!AF$100,data!AF$101)</f>
        <v>0.31828100251383618</v>
      </c>
      <c r="AG92" s="105">
        <f>STANDARDIZE(data!AG92,data!AG$100,data!AG$101)</f>
        <v>0.1291952453676658</v>
      </c>
      <c r="AH92" s="58">
        <f>STANDARDIZE(data!AH92,data!AH$100,data!AH$101)</f>
        <v>1.6801082733679382</v>
      </c>
      <c r="AI92" s="58">
        <f>STANDARDIZE(data!AI92,data!AI$100,data!AI$101)</f>
        <v>1.5085721285286637</v>
      </c>
      <c r="AJ92" s="129">
        <f>STANDARDIZE(data!AJ92,data!AJ$100,data!AJ$101)</f>
        <v>-1.5358390055879756</v>
      </c>
      <c r="AK92" s="19">
        <f>STANDARDIZE(data!AK92,data!AK$100,data!AK$101)</f>
        <v>1.5421957275713261</v>
      </c>
      <c r="AL92" s="109">
        <f>STANDARDIZE(data!AL92,data!AL$100,data!AL$101)</f>
        <v>1.7612473089808613</v>
      </c>
      <c r="AM92" s="129">
        <f>STANDARDIZE(data!AM92,data!AM$100,data!AM$101)</f>
        <v>-0.9959213372576039</v>
      </c>
      <c r="AN92" s="19">
        <f>STANDARDIZE(data!AN92,data!AN$100,data!AN$101)</f>
        <v>1.5354155167819761</v>
      </c>
      <c r="AO92" s="42">
        <f>STANDARDIZE(data!AO92,data!AO$100,data!AO$101)</f>
        <v>1.0927359709235531</v>
      </c>
      <c r="AP92" s="58">
        <f>STANDARDIZE(data!AP92,data!AP$100,data!AP$101)</f>
        <v>1.4831012253077018</v>
      </c>
      <c r="AQ92" s="19">
        <f>STANDARDIZE(data!AQ92,data!AQ$100,data!AQ$101)</f>
        <v>-0.61101246848649127</v>
      </c>
      <c r="AR92" s="111">
        <f>STANDARDIZE(data!AR92,data!AR$100,data!AR$101)</f>
        <v>1.6046327776292433</v>
      </c>
      <c r="AS92" s="70">
        <f>STANDARDIZE(data!AS92,data!AS$100,data!AS$101)</f>
        <v>0.30106034508651491</v>
      </c>
      <c r="AT92" s="70">
        <f>STANDARDIZE(data!AT92,data!AT$100,data!AT$101)</f>
        <v>0.75832761173387597</v>
      </c>
      <c r="AU92" s="70">
        <f>STANDARDIZE(data!AU92,data!AU$100,data!AU$101)</f>
        <v>1.2439799198156847</v>
      </c>
      <c r="AV92" s="70">
        <f>STANDARDIZE(data!AV92,data!AV$100,data!AV$101)</f>
        <v>0.98347743087364914</v>
      </c>
      <c r="AW92" s="70">
        <f>STANDARDIZE(data!AW92,data!AW$100,data!AW$101)</f>
        <v>0.66984009337720041</v>
      </c>
      <c r="AX92" s="70">
        <f>STANDARDIZE(data!AX92,data!AX$100,data!AX$101)</f>
        <v>0.37709795581347161</v>
      </c>
      <c r="AY92" s="70">
        <f>STANDARDIZE(data!AY92,data!AY$100,data!AY$101)</f>
        <v>-1.4065616651505992</v>
      </c>
      <c r="AZ92" s="70">
        <f>STANDARDIZE(data!AZ92,data!AZ$100,data!AZ$101)</f>
        <v>1.462635513916017</v>
      </c>
      <c r="BA92" s="168">
        <f>STANDARDIZE(data!BA92,data!BA$100,data!BA$101)</f>
        <v>2.7621762791497688</v>
      </c>
      <c r="BB92" s="169">
        <f>STANDARDIZE(data!BB92,data!BB$100,data!BB$101)</f>
        <v>0.16846566209784153</v>
      </c>
      <c r="BC92" s="169">
        <f>STANDARDIZE(data!BC92,data!BC$100,data!BC$101)</f>
        <v>0.40789708715982315</v>
      </c>
      <c r="BD92" s="169">
        <f>STANDARDIZE(data!BD92,data!BD$100,data!BD$101)</f>
        <v>-0.78034681054066823</v>
      </c>
      <c r="BE92" s="169">
        <f>STANDARDIZE(data!BE92,data!BE$100,data!BE$101)</f>
        <v>-0.293432105282245</v>
      </c>
      <c r="BF92" s="169">
        <f>STANDARDIZE(data!BF92,data!BF$100,data!BF$101)</f>
        <v>-0.66985746165389193</v>
      </c>
      <c r="BG92" s="169">
        <f>STANDARDIZE(data!BG92,data!BG$100,data!BG$101)</f>
        <v>0.78487004292191831</v>
      </c>
      <c r="BH92" s="169">
        <f>STANDARDIZE(data!BH92,data!BH$100,data!BH$101)</f>
        <v>1.4136016439549632</v>
      </c>
      <c r="BI92" s="169">
        <f>STANDARDIZE(data!BI92,data!BI$100,data!BI$101)</f>
        <v>-0.2962139389543878</v>
      </c>
      <c r="BJ92" s="169">
        <f>STANDARDIZE(data!BJ92,data!BJ$100,data!BJ$101)</f>
        <v>-1.2198393703120949</v>
      </c>
      <c r="BK92" s="169">
        <f>STANDARDIZE(data!BK92,data!BK$100,data!BK$101)</f>
        <v>0.10482848367159557</v>
      </c>
    </row>
    <row r="93" spans="1:63" x14ac:dyDescent="0.3">
      <c r="A93" s="39">
        <v>2010</v>
      </c>
      <c r="B93" s="65">
        <f>STANDARDIZE(data!B93,data!B$100,data!B$101)</f>
        <v>1.2678835842164502</v>
      </c>
      <c r="C93" s="65">
        <f>STANDARDIZE(data!C93,data!C$100,data!C$101)</f>
        <v>0.9647180308216794</v>
      </c>
      <c r="D93" s="95">
        <f>STANDARDIZE(data!D93,data!D$100,data!D$101)</f>
        <v>1.9952167186868592</v>
      </c>
      <c r="E93" s="96">
        <f>STANDARDIZE(data!E93,data!E$100,data!E$101)</f>
        <v>0.81388980150214052</v>
      </c>
      <c r="F93" s="96">
        <f>STANDARDIZE(data!F93,data!F$100,data!F$101)</f>
        <v>1.118088386348465</v>
      </c>
      <c r="G93" s="96">
        <f>STANDARDIZE(data!G93,data!G$100,data!G$101)</f>
        <v>1.2858641192802904</v>
      </c>
      <c r="H93" s="96">
        <f>STANDARDIZE(data!H93,data!H$100,data!H$101)</f>
        <v>1.3561539535741458</v>
      </c>
      <c r="I93" s="97"/>
      <c r="J93" s="80">
        <f>STANDARDIZE(data!J93,data!J$100,data!J$101)</f>
        <v>1.2904649946649327</v>
      </c>
      <c r="K93" s="112">
        <f>STANDARDIZE(data!K93,data!K$100,data!K$101)</f>
        <v>-1.0893310605849955</v>
      </c>
      <c r="L93" s="63">
        <f>STANDARDIZE(data!L93,data!L$100,data!L$101)</f>
        <v>2.0046554309942315</v>
      </c>
      <c r="M93" s="63">
        <f>STANDARDIZE(data!M93,data!M$100,data!M$101)</f>
        <v>2.6426168980449418</v>
      </c>
      <c r="N93" s="30">
        <f>STANDARDIZE(data!N93,data!N$100,data!N$101)</f>
        <v>-1.1291252346519243</v>
      </c>
      <c r="O93" s="48"/>
      <c r="P93" s="48"/>
      <c r="Q93" s="30">
        <f>STANDARDIZE(data!Q93,data!Q$100,data!Q$101)</f>
        <v>2.8733176245916843</v>
      </c>
      <c r="R93" s="48"/>
      <c r="S93" s="48"/>
      <c r="T93" s="30">
        <f>STANDARDIZE(data!T93,data!T$100,data!T$101)</f>
        <v>2.5278069301736328</v>
      </c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103">
        <f>STANDARDIZE(data!AF93,data!AF$100,data!AF$101)</f>
        <v>0.15608583011072261</v>
      </c>
      <c r="AG93" s="105">
        <f>STANDARDIZE(data!AG93,data!AG$100,data!AG$101)</f>
        <v>5.6479223630192532E-2</v>
      </c>
      <c r="AH93" s="58">
        <f>STANDARDIZE(data!AH93,data!AH$100,data!AH$101)</f>
        <v>1.699255154638744</v>
      </c>
      <c r="AI93" s="58">
        <f>STANDARDIZE(data!AI93,data!AI$100,data!AI$101)</f>
        <v>1.5293864092770073</v>
      </c>
      <c r="AJ93" s="129">
        <f>STANDARDIZE(data!AJ93,data!AJ$100,data!AJ$101)</f>
        <v>-1.5358390055879756</v>
      </c>
      <c r="AK93" s="19">
        <f>STANDARDIZE(data!AK93,data!AK$100,data!AK$101)</f>
        <v>1.5477965316336222</v>
      </c>
      <c r="AL93" s="109">
        <f>STANDARDIZE(data!AL93,data!AL$100,data!AL$101)</f>
        <v>1.7862227301289011</v>
      </c>
      <c r="AM93" s="129">
        <f>STANDARDIZE(data!AM93,data!AM$100,data!AM$101)</f>
        <v>-1.0112286371647481</v>
      </c>
      <c r="AN93" s="19">
        <f>STANDARDIZE(data!AN93,data!AN$100,data!AN$101)</f>
        <v>1.5566752431860407</v>
      </c>
      <c r="AO93" s="42">
        <f>STANDARDIZE(data!AO93,data!AO$100,data!AO$101)</f>
        <v>1.0983971838343289</v>
      </c>
      <c r="AP93" s="58">
        <f>STANDARDIZE(data!AP93,data!AP$100,data!AP$101)</f>
        <v>1.4831012253077018</v>
      </c>
      <c r="AQ93" s="19">
        <f>STANDARDIZE(data!AQ93,data!AQ$100,data!AQ$101)</f>
        <v>-0.61239620769001035</v>
      </c>
      <c r="AR93" s="111">
        <f>STANDARDIZE(data!AR93,data!AR$100,data!AR$101)</f>
        <v>1.800718524440722</v>
      </c>
      <c r="AS93" s="70">
        <f>STANDARDIZE(data!AS93,data!AS$100,data!AS$101)</f>
        <v>0.64413479106948501</v>
      </c>
      <c r="AT93" s="70">
        <f>STANDARDIZE(data!AT93,data!AT$100,data!AT$101)</f>
        <v>1.0152045657577897</v>
      </c>
      <c r="AU93" s="70">
        <f>STANDARDIZE(data!AU93,data!AU$100,data!AU$101)</f>
        <v>1.3870837862014462</v>
      </c>
      <c r="AV93" s="70">
        <f>STANDARDIZE(data!AV93,data!AV$100,data!AV$101)</f>
        <v>1.2292377279364783</v>
      </c>
      <c r="AW93" s="70">
        <f>STANDARDIZE(data!AW93,data!AW$100,data!AW$101)</f>
        <v>0.73506278245560952</v>
      </c>
      <c r="AX93" s="70">
        <f>STANDARDIZE(data!AX93,data!AX$100,data!AX$101)</f>
        <v>0.37709795581347161</v>
      </c>
      <c r="AY93" s="70">
        <f>STANDARDIZE(data!AY93,data!AY$100,data!AY$101)</f>
        <v>-1.5204804589615932</v>
      </c>
      <c r="AZ93" s="70">
        <f>STANDARDIZE(data!AZ93,data!AZ$100,data!AZ$101)</f>
        <v>1.5059946784083116</v>
      </c>
      <c r="BA93" s="113"/>
      <c r="BB93" s="55"/>
      <c r="BC93" s="55"/>
      <c r="BD93" s="55"/>
      <c r="BE93" s="55"/>
      <c r="BF93" s="55"/>
      <c r="BG93" s="48"/>
      <c r="BH93" s="55"/>
      <c r="BI93" s="55"/>
      <c r="BJ93" s="55"/>
      <c r="BK93" s="55"/>
    </row>
    <row r="94" spans="1:63" x14ac:dyDescent="0.3">
      <c r="A94" s="39">
        <v>2011</v>
      </c>
      <c r="B94" s="65">
        <f>STANDARDIZE(data!B94,data!B$100,data!B$101)</f>
        <v>1.3003166216845488</v>
      </c>
      <c r="C94" s="65">
        <f>STANDARDIZE(data!C94,data!C$100,data!C$101)</f>
        <v>1.0036220638704825</v>
      </c>
      <c r="D94" s="95">
        <f>STANDARDIZE(data!D94,data!D$100,data!D$101)</f>
        <v>1.8989026145168784</v>
      </c>
      <c r="E94" s="96">
        <f>STANDARDIZE(data!E94,data!E$100,data!E$101)</f>
        <v>1.7849108374884415</v>
      </c>
      <c r="F94" s="96">
        <f>STANDARDIZE(data!F94,data!F$100,data!F$101)</f>
        <v>1.2810952812362195</v>
      </c>
      <c r="G94" s="96">
        <f>STANDARDIZE(data!G94,data!G$100,data!G$101)</f>
        <v>1.2858641192802904</v>
      </c>
      <c r="H94" s="96">
        <f>STANDARDIZE(data!H94,data!H$100,data!H$101)</f>
        <v>1.3737404420095325</v>
      </c>
      <c r="I94" s="97"/>
      <c r="J94" s="80">
        <f>STANDARDIZE(data!J94,data!J$100,data!J$101)</f>
        <v>1.4090628019237899</v>
      </c>
      <c r="K94" s="112">
        <f>STANDARDIZE(data!K94,data!K$100,data!K$101)</f>
        <v>-1.0893310605849955</v>
      </c>
      <c r="L94" s="63">
        <f>STANDARDIZE(data!L94,data!L$100,data!L$101)</f>
        <v>0.44387589225068413</v>
      </c>
      <c r="M94" s="63">
        <f>STANDARDIZE(data!M94,data!M$100,data!M$101)</f>
        <v>1.0389753331384259</v>
      </c>
      <c r="N94" s="30">
        <f>STANDARDIZE(data!N94,data!N$100,data!N$101)</f>
        <v>-1.2421451949591515</v>
      </c>
      <c r="O94" s="48"/>
      <c r="P94" s="48"/>
      <c r="Q94" s="30">
        <f>STANDARDIZE(data!Q94,data!Q$100,data!Q$101)</f>
        <v>3.5121913125598789</v>
      </c>
      <c r="R94" s="48"/>
      <c r="S94" s="48"/>
      <c r="T94" s="30">
        <f>STANDARDIZE(data!T94,data!T$100,data!T$101)</f>
        <v>4.9247750472398399</v>
      </c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58">
        <f>STANDARDIZE(data!AH94,data!AH$100,data!AH$101)</f>
        <v>1.7222310136439556</v>
      </c>
      <c r="AI94" s="58">
        <f>STANDARDIZE(data!AI94,data!AI$100,data!AI$101)</f>
        <v>1.5606078303995274</v>
      </c>
      <c r="AJ94" s="129">
        <f>STANDARDIZE(data!AJ94,data!AJ$100,data!AJ$101)</f>
        <v>-1.5393531715369522</v>
      </c>
      <c r="AK94" s="19">
        <f>STANDARDIZE(data!AK94,data!AK$100,data!AK$101)</f>
        <v>1.5884893293712228</v>
      </c>
      <c r="AL94" s="109">
        <f>STANDARDIZE(data!AL94,data!AL$100,data!AL$101)</f>
        <v>1.8132944742923802</v>
      </c>
      <c r="AM94" s="129">
        <f>STANDARDIZE(data!AM94,data!AM$100,data!AM$101)</f>
        <v>-1.0112286371647481</v>
      </c>
      <c r="AN94" s="19">
        <f>STANDARDIZE(data!AN94,data!AN$100,data!AN$101)</f>
        <v>1.5821869712186807</v>
      </c>
      <c r="AO94" s="42">
        <f>STANDARDIZE(data!AO94,data!AO$100,data!AO$101)</f>
        <v>1.1012278840711964</v>
      </c>
      <c r="AP94" s="58">
        <f>STANDARDIZE(data!AP94,data!AP$100,data!AP$101)</f>
        <v>1.5116898019324729</v>
      </c>
      <c r="AQ94" s="19">
        <f>STANDARDIZE(data!AQ94,data!AQ$100,data!AQ$101)</f>
        <v>-0.61109850437541813</v>
      </c>
      <c r="AR94" s="111">
        <f>STANDARDIZE(data!AR94,data!AR$100,data!AR$101)</f>
        <v>1.895183190787858</v>
      </c>
      <c r="AS94" s="70">
        <f>STANDARDIZE(data!AS94,data!AS$100,data!AS$101)</f>
        <v>0.8577471819645418</v>
      </c>
      <c r="AT94" s="70">
        <f>STANDARDIZE(data!AT94,data!AT$100,data!AT$101)</f>
        <v>1.144740807530533</v>
      </c>
      <c r="AU94" s="70">
        <f>STANDARDIZE(data!AU94,data!AU$100,data!AU$101)</f>
        <v>1.6184857829103372</v>
      </c>
      <c r="AV94" s="70">
        <f>STANDARDIZE(data!AV94,data!AV$100,data!AV$101)</f>
        <v>1.3516037335870086</v>
      </c>
      <c r="AW94" s="70">
        <f>STANDARDIZE(data!AW94,data!AW$100,data!AW$101)</f>
        <v>0.73506278245560952</v>
      </c>
      <c r="AX94" s="70">
        <f>STANDARDIZE(data!AX94,data!AX$100,data!AX$101)</f>
        <v>0.37709795581347161</v>
      </c>
      <c r="AY94" s="70">
        <f>STANDARDIZE(data!AY94,data!AY$100,data!AY$101)</f>
        <v>-1.5688096442147403</v>
      </c>
      <c r="AZ94" s="70">
        <f>STANDARDIZE(data!AZ94,data!AZ$100,data!AZ$101)</f>
        <v>1.7910811849451485</v>
      </c>
      <c r="BA94" s="113"/>
      <c r="BB94" s="55"/>
      <c r="BC94" s="55"/>
      <c r="BD94" s="55"/>
      <c r="BE94" s="55"/>
      <c r="BF94" s="55"/>
      <c r="BG94" s="48"/>
      <c r="BH94" s="55"/>
      <c r="BI94" s="55"/>
      <c r="BJ94" s="55"/>
      <c r="BK94" s="55"/>
    </row>
    <row r="95" spans="1:63" x14ac:dyDescent="0.3">
      <c r="A95" s="46">
        <v>2012</v>
      </c>
      <c r="B95" s="65">
        <f>STANDARDIZE(data!B95,data!B$100,data!B$101)</f>
        <v>1.3003166216845488</v>
      </c>
      <c r="C95" s="65">
        <f>STANDARDIZE(data!C95,data!C$100,data!C$101)</f>
        <v>1.0038125474086927</v>
      </c>
      <c r="D95" s="95">
        <f>STANDARDIZE(data!D95,data!D$100,data!D$101)</f>
        <v>1.5610465134935163</v>
      </c>
      <c r="E95" s="96">
        <f>STANDARDIZE(data!E95,data!E$100,data!E$101)</f>
        <v>1.3511651587044959</v>
      </c>
      <c r="F95" s="96">
        <f>STANDARDIZE(data!F95,data!F$100,data!F$101)</f>
        <v>1.3932294798941756</v>
      </c>
      <c r="G95" s="96">
        <f>STANDARDIZE(data!G95,data!G$100,data!G$101)</f>
        <v>1.2858641192802904</v>
      </c>
      <c r="H95" s="96">
        <f>STANDARDIZE(data!H95,data!H$100,data!H$101)</f>
        <v>1.3737404420095325</v>
      </c>
      <c r="I95" s="97"/>
      <c r="J95" s="80">
        <f>STANDARDIZE(data!J95,data!J$100,data!J$101)</f>
        <v>1.4302396338048071</v>
      </c>
      <c r="K95" s="112">
        <f>STANDARDIZE(data!K95,data!K$100,data!K$101)</f>
        <v>-1.0893310605849955</v>
      </c>
      <c r="L95" s="63">
        <f>STANDARDIZE(data!L95,data!L$100,data!L$101)</f>
        <v>0.50229166611166809</v>
      </c>
      <c r="M95" s="63">
        <f>STANDARDIZE(data!M95,data!M$100,data!M$101)</f>
        <v>1.1302669279644757</v>
      </c>
      <c r="N95" s="30">
        <f>STANDARDIZE(data!N95,data!N$100,data!N$101)</f>
        <v>-1.2790352793950093</v>
      </c>
      <c r="O95" s="48"/>
      <c r="P95" s="48"/>
      <c r="Q95" s="30">
        <f>STANDARDIZE(data!Q95,data!Q$100,data!Q$101)</f>
        <v>3.5129544109005186</v>
      </c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58">
        <f>STANDARDIZE(data!AH95,data!AH$100,data!AH$101)</f>
        <v>1.7566953999314041</v>
      </c>
      <c r="AI95" s="58">
        <f>STANDARDIZE(data!AI95,data!AI$100,data!AI$101)</f>
        <v>1.6022367491983909</v>
      </c>
      <c r="AJ95" s="129">
        <f>STANDARDIZE(data!AJ95,data!AJ$100,data!AJ$101)</f>
        <v>-1.5358390055879756</v>
      </c>
      <c r="AK95" s="19">
        <f>STANDARDIZE(data!AK95,data!AK$100,data!AK$101)</f>
        <v>1.6261947839022004</v>
      </c>
      <c r="AL95" s="109">
        <f>STANDARDIZE(data!AL95,data!AL$100,data!AL$101)</f>
        <v>1.8604385906146963</v>
      </c>
      <c r="AM95" s="129">
        <f>STANDARDIZE(data!AM95,data!AM$100,data!AM$101)</f>
        <v>-1.0112286371647481</v>
      </c>
      <c r="AN95" s="19">
        <f>STANDARDIZE(data!AN95,data!AN$100,data!AN$101)</f>
        <v>1.6204544223982358</v>
      </c>
      <c r="AO95" s="42">
        <f>STANDARDIZE(data!AO95,data!AO$100,data!AO$101)</f>
        <v>1.1182117103664784</v>
      </c>
      <c r="AP95" s="58">
        <f>STANDARDIZE(data!AP95,data!AP$100,data!AP$101)</f>
        <v>1.5116898019324729</v>
      </c>
      <c r="AQ95" s="19">
        <f>STANDARDIZE(data!AQ95,data!AQ$100,data!AQ$101)</f>
        <v>-0.6124679040179728</v>
      </c>
      <c r="AR95" s="111">
        <f>STANDARDIZE(data!AR95,data!AR$100,data!AR$101)</f>
        <v>1.6919410298591722</v>
      </c>
      <c r="AS95" s="70">
        <f>STANDARDIZE(data!AS95,data!AS$100,data!AS$101)</f>
        <v>0.90629545262250888</v>
      </c>
      <c r="AT95" s="70">
        <f>STANDARDIZE(data!AT95,data!AT$100,data!AT$101)</f>
        <v>0.54206795385904294</v>
      </c>
      <c r="AU95" s="70">
        <f>STANDARDIZE(data!AU95,data!AU$100,data!AU$101)</f>
        <v>1.5423667050455701</v>
      </c>
      <c r="AV95" s="70">
        <f>STANDARDIZE(data!AV95,data!AV$100,data!AV$101)</f>
        <v>0.7850182788522011</v>
      </c>
      <c r="AW95" s="70">
        <f>STANDARDIZE(data!AW95,data!AW$100,data!AW$101)</f>
        <v>0.73506278245560952</v>
      </c>
      <c r="AX95" s="70">
        <f>STANDARDIZE(data!AX95,data!AX$100,data!AX$101)</f>
        <v>0.37709795581347161</v>
      </c>
      <c r="AY95" s="70">
        <f>STANDARDIZE(data!AY95,data!AY$100,data!AY$101)</f>
        <v>-1.598152363832724</v>
      </c>
      <c r="AZ95" s="70">
        <f>STANDARDIZE(data!AZ95,data!AZ$100,data!AZ$101)</f>
        <v>1.9656018220266342</v>
      </c>
      <c r="BA95" s="113"/>
      <c r="BB95" s="55"/>
      <c r="BC95" s="55"/>
      <c r="BD95" s="55"/>
      <c r="BE95" s="55"/>
      <c r="BF95" s="55"/>
      <c r="BG95" s="48"/>
      <c r="BH95" s="55"/>
      <c r="BI95" s="55"/>
      <c r="BJ95" s="55"/>
      <c r="BK95" s="55"/>
    </row>
    <row r="96" spans="1:63" x14ac:dyDescent="0.3">
      <c r="A96" s="46">
        <v>2013</v>
      </c>
      <c r="B96" s="65">
        <f>STANDARDIZE(data!B96,data!B$100,data!B$101)</f>
        <v>1.3003166216845488</v>
      </c>
      <c r="C96" s="65">
        <f>STANDARDIZE(data!C96,data!C$100,data!C$101)</f>
        <v>1.0041287069449532</v>
      </c>
      <c r="D96" s="95">
        <f>STANDARDIZE(data!D96,data!D$100,data!D$101)</f>
        <v>1.7824717739093632</v>
      </c>
      <c r="E96" s="96">
        <f>STANDARDIZE(data!E96,data!E$100,data!E$101)</f>
        <v>1.5059913676670691</v>
      </c>
      <c r="F96" s="96">
        <f>STANDARDIZE(data!F96,data!F$100,data!F$101)</f>
        <v>1.5388473349276388</v>
      </c>
      <c r="G96" s="96">
        <f>STANDARDIZE(data!G96,data!G$100,data!G$101)</f>
        <v>1.2858641192802904</v>
      </c>
      <c r="H96" s="96">
        <f>STANDARDIZE(data!H96,data!H$100,data!H$101)</f>
        <v>1.3737404420095325</v>
      </c>
      <c r="I96" s="97"/>
      <c r="J96" s="80">
        <f>STANDARDIZE(data!J96,data!J$100,data!J$101)</f>
        <v>1.4774326784550733</v>
      </c>
      <c r="K96" s="112">
        <f>STANDARDIZE(data!K96,data!K$100,data!K$101)</f>
        <v>-1.0893310605849955</v>
      </c>
      <c r="L96" s="63">
        <f>STANDARDIZE(data!L96,data!L$100,data!L$101)</f>
        <v>0.53489267731352574</v>
      </c>
      <c r="M96" s="63">
        <f>STANDARDIZE(data!M96,data!M$100,data!M$101)</f>
        <v>1.2175849591830268</v>
      </c>
      <c r="N96" s="30">
        <f>STANDARDIZE(data!N96,data!N$100,data!N$101)</f>
        <v>-1.3469625368642664</v>
      </c>
      <c r="O96" s="48"/>
      <c r="P96" s="48"/>
      <c r="Q96" s="30">
        <f>STANDARDIZE(data!Q96,data!Q$100,data!Q$101)</f>
        <v>3.5584057538660527</v>
      </c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58">
        <f>STANDARDIZE(data!AH96,data!AH$100,data!AH$101)</f>
        <v>1.7643541524397224</v>
      </c>
      <c r="AI96" s="58">
        <f>STANDARDIZE(data!AI96,data!AI$100,data!AI$101)</f>
        <v>1.6087410779439302</v>
      </c>
      <c r="AJ96" s="129">
        <f>STANDARDIZE(data!AJ96,data!AJ$100,data!AJ$101)</f>
        <v>-1.5147540098941152</v>
      </c>
      <c r="AK96" s="19">
        <f>STANDARDIZE(data!AK96,data!AK$100,data!AK$101)</f>
        <v>1.6423855152739182</v>
      </c>
      <c r="AL96" s="109">
        <f>STANDARDIZE(data!AL96,data!AL$100,data!AL$101)</f>
        <v>1.8752888667414371</v>
      </c>
      <c r="AM96" s="129">
        <f>STANDARDIZE(data!AM96,data!AM$100,data!AM$101)</f>
        <v>-1.0112286371647481</v>
      </c>
      <c r="AN96" s="19">
        <f>STANDARDIZE(data!AN96,data!AN$100,data!AN$101)</f>
        <v>1.6289581439165979</v>
      </c>
      <c r="AO96" s="42">
        <f>STANDARDIZE(data!AO96,data!AO$100,data!AO$101)</f>
        <v>1.1210424106033459</v>
      </c>
      <c r="AP96" s="58">
        <f>STANDARDIZE(data!AP96,data!AP$100,data!AP$101)</f>
        <v>1.5116898019324729</v>
      </c>
      <c r="AQ96" s="19">
        <f>STANDARDIZE(data!AQ96,data!AQ$100,data!AQ$101)</f>
        <v>-0.6124679040179728</v>
      </c>
      <c r="AR96" s="48"/>
      <c r="AS96" s="48"/>
      <c r="AT96" s="48"/>
      <c r="AU96" s="48"/>
      <c r="AV96" s="48"/>
      <c r="AW96" s="48"/>
      <c r="AX96" s="48"/>
      <c r="AY96" s="48"/>
      <c r="AZ96" s="48"/>
      <c r="BA96" s="74"/>
      <c r="BB96" s="55"/>
      <c r="BC96" s="55"/>
      <c r="BD96" s="55"/>
      <c r="BE96" s="55"/>
      <c r="BF96" s="55"/>
      <c r="BG96" s="48"/>
      <c r="BH96" s="55"/>
      <c r="BI96" s="55"/>
      <c r="BJ96" s="55"/>
      <c r="BK96" s="55"/>
    </row>
    <row r="97" spans="1:63" x14ac:dyDescent="0.3">
      <c r="A97" s="46">
        <v>2014</v>
      </c>
      <c r="B97" s="65">
        <f>STANDARDIZE(data!B97,data!B$100,data!B$101)</f>
        <v>1.3003166216845488</v>
      </c>
      <c r="C97" s="65">
        <f>STANDARDIZE(data!C97,data!C$100,data!C$101)</f>
        <v>1.0043860726951404</v>
      </c>
      <c r="D97" s="95">
        <f>STANDARDIZE(data!D97,data!D$100,data!D$101)</f>
        <v>1.7888502637786003</v>
      </c>
      <c r="E97" s="96">
        <f>STANDARDIZE(data!E97,data!E$100,data!E$101)</f>
        <v>1.2607361625209239</v>
      </c>
      <c r="F97" s="96"/>
      <c r="G97" s="96">
        <f>STANDARDIZE(data!G97,data!G$100,data!G$101)</f>
        <v>1.2858641192802904</v>
      </c>
      <c r="H97" s="96">
        <f>STANDARDIZE(data!H97,data!H$100,data!H$101)</f>
        <v>1.3737404420095325</v>
      </c>
      <c r="I97" s="97"/>
      <c r="J97" s="80">
        <f>STANDARDIZE(data!J97,data!J$100,data!J$101)</f>
        <v>1.4915645012088847</v>
      </c>
      <c r="K97" s="112">
        <f>STANDARDIZE(data!K97,data!K$100,data!K$101)</f>
        <v>-1.0893310605849955</v>
      </c>
      <c r="L97" s="63">
        <f>STANDARDIZE(data!L97,data!L$100,data!L$101)</f>
        <v>0.32390126846447659</v>
      </c>
      <c r="M97" s="63">
        <f>STANDARDIZE(data!M97,data!M$100,data!M$101)</f>
        <v>1.5489588504240346</v>
      </c>
      <c r="N97" s="30">
        <f>STANDARDIZE(data!N97,data!N$100,data!N$101)</f>
        <v>-2.0305371156612826</v>
      </c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58">
        <f>STANDARDIZE(data!AH97,data!AH$100,data!AH$101)</f>
        <v>1.7681835286938852</v>
      </c>
      <c r="AI97" s="58">
        <f>STANDARDIZE(data!AI97,data!AI$100,data!AI$101)</f>
        <v>1.619148218318107</v>
      </c>
      <c r="AJ97" s="129">
        <f>STANDARDIZE(data!AJ97,data!AJ$100,data!AJ$101)</f>
        <v>-1.5252965077410454</v>
      </c>
      <c r="AK97" s="19">
        <f>STANDARDIZE(data!AK97,data!AK$100,data!AK$101)</f>
        <v>1.6504808809597831</v>
      </c>
      <c r="AL97" s="109">
        <f>STANDARDIZE(data!AL97,data!AL$100,data!AL$101)</f>
        <v>1.8807599209531269</v>
      </c>
      <c r="AM97" s="129">
        <f>STANDARDIZE(data!AM97,data!AM$100,data!AM$101)</f>
        <v>-1.0112286371647481</v>
      </c>
      <c r="AN97" s="19">
        <f>STANDARDIZE(data!AN97,data!AN$100,data!AN$101)</f>
        <v>1.6332101455451657</v>
      </c>
      <c r="AO97" s="42">
        <f>STANDARDIZE(data!AO97,data!AO$100,data!AO$101)</f>
        <v>1.1238731108402136</v>
      </c>
      <c r="AP97" s="58">
        <f>STANDARDIZE(data!AP97,data!AP$100,data!AP$101)</f>
        <v>1.5116898019324729</v>
      </c>
      <c r="AQ97" s="19">
        <f>STANDARDIZE(data!AQ97,data!AQ$100,data!AQ$101)</f>
        <v>-0.6124679040179728</v>
      </c>
      <c r="AR97" s="48"/>
      <c r="AS97" s="48"/>
      <c r="AT97" s="48"/>
      <c r="AU97" s="48"/>
      <c r="AV97" s="48"/>
      <c r="AW97" s="48"/>
      <c r="AX97" s="48"/>
      <c r="AY97" s="48"/>
      <c r="AZ97" s="48"/>
      <c r="BA97" s="74"/>
      <c r="BB97" s="55"/>
      <c r="BC97" s="55"/>
      <c r="BD97" s="55"/>
      <c r="BE97" s="55"/>
      <c r="BF97" s="55"/>
      <c r="BG97" s="48"/>
      <c r="BH97" s="55"/>
      <c r="BI97" s="55"/>
      <c r="BJ97" s="55"/>
      <c r="BK97" s="55"/>
    </row>
    <row r="98" spans="1:63" x14ac:dyDescent="0.3">
      <c r="A98" s="46">
        <v>2015</v>
      </c>
      <c r="B98" s="65">
        <f>STANDARDIZE(data!B98,data!B$100,data!B$101)</f>
        <v>1.3003166216845488</v>
      </c>
      <c r="C98" s="65">
        <f>STANDARDIZE(data!C98,data!C$100,data!C$101)</f>
        <v>1.0047512613532537</v>
      </c>
      <c r="D98" s="95">
        <f>STANDARDIZE(data!D98,data!D$100,data!D$101)</f>
        <v>1.970928372138139</v>
      </c>
      <c r="E98" s="96">
        <f>STANDARDIZE(data!E98,data!E$100,data!E$101)</f>
        <v>1.5163127325538466</v>
      </c>
      <c r="F98" s="96"/>
      <c r="G98" s="96">
        <f>STANDARDIZE(data!G98,data!G$100,data!G$101)</f>
        <v>1.2858641192802904</v>
      </c>
      <c r="H98" s="96">
        <f>STANDARDIZE(data!H98,data!H$100,data!H$101)</f>
        <v>1.3737404420095325</v>
      </c>
      <c r="I98" s="97"/>
      <c r="J98" s="97"/>
      <c r="K98" s="112">
        <f>STANDARDIZE(data!K98,data!K$100,data!K$101)</f>
        <v>-1.0893310605849955</v>
      </c>
      <c r="L98" s="63">
        <f>STANDARDIZE(data!L98,data!L$100,data!L$101)</f>
        <v>0.44055149522695114</v>
      </c>
      <c r="M98" s="63">
        <f>STANDARDIZE(data!M98,data!M$100,data!M$101)</f>
        <v>1.4341430341169816</v>
      </c>
      <c r="N98" s="30">
        <f>STANDARDIZE(data!N98,data!N$100,data!N$101)</f>
        <v>-1.7463374144086963</v>
      </c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58">
        <f>STANDARDIZE(data!AH98,data!AH$100,data!AH$101)</f>
        <v>1.7681835286938852</v>
      </c>
      <c r="AI98" s="58">
        <f>STANDARDIZE(data!AI98,data!AI$100,data!AI$101)</f>
        <v>1.6178479602685314</v>
      </c>
      <c r="AJ98" s="129">
        <f>STANDARDIZE(data!AJ98,data!AJ$100,data!AJ$101)</f>
        <v>-1.5252965077410454</v>
      </c>
      <c r="AK98" s="19">
        <f>STANDARDIZE(data!AK98,data!AK$100,data!AK$101)</f>
        <v>1.6504522373916446</v>
      </c>
      <c r="AL98" s="109">
        <f>STANDARDIZE(data!AL98,data!AL$100,data!AL$101)</f>
        <v>1.8807782016509687</v>
      </c>
      <c r="AM98" s="129">
        <f>STANDARDIZE(data!AM98,data!AM$100,data!AM$101)</f>
        <v>-1.0112286371647481</v>
      </c>
      <c r="AN98" s="19">
        <f>STANDARDIZE(data!AN98,data!AN$100,data!AN$101)</f>
        <v>1.6331932479802522</v>
      </c>
      <c r="AO98" s="42">
        <f>STANDARDIZE(data!AO98,data!AO$100,data!AO$101)</f>
        <v>1.1238846031980816</v>
      </c>
      <c r="AP98" s="58">
        <f>STANDARDIZE(data!AP98,data!AP$100,data!AP$101)</f>
        <v>1.5116898019324729</v>
      </c>
      <c r="AQ98" s="19">
        <f>STANDARDIZE(data!AQ98,data!AQ$100,data!AQ$101)</f>
        <v>-0.61170323117486614</v>
      </c>
      <c r="AR98" s="48"/>
      <c r="AS98" s="48"/>
      <c r="AT98" s="48"/>
      <c r="AU98" s="48"/>
      <c r="AV98" s="48"/>
      <c r="AW98" s="48"/>
      <c r="AX98" s="48"/>
      <c r="AY98" s="48"/>
      <c r="AZ98" s="48"/>
      <c r="BA98" s="75"/>
      <c r="BB98" s="55"/>
      <c r="BC98" s="55"/>
      <c r="BD98" s="55"/>
      <c r="BE98" s="55"/>
      <c r="BF98" s="48"/>
      <c r="BG98" s="48"/>
      <c r="BH98" s="48"/>
      <c r="BI98" s="48"/>
      <c r="BJ98" s="48"/>
      <c r="BK98" s="48"/>
    </row>
    <row r="99" spans="1:63" x14ac:dyDescent="0.3">
      <c r="L99" s="39"/>
      <c r="M99" s="50"/>
      <c r="N99" s="50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</row>
    <row r="100" spans="1:63" x14ac:dyDescent="0.3">
      <c r="A100" s="59"/>
      <c r="B100" s="61"/>
      <c r="C100" s="61"/>
      <c r="D100" s="79"/>
      <c r="E100" s="79"/>
      <c r="F100" s="79"/>
      <c r="G100" s="79"/>
      <c r="H100" s="79"/>
      <c r="I100" s="79"/>
      <c r="J100" s="79"/>
      <c r="K100" s="79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</row>
    <row r="101" spans="1:63" x14ac:dyDescent="0.3">
      <c r="A101" s="59"/>
      <c r="B101" s="61"/>
      <c r="C101" s="61"/>
      <c r="D101" s="79"/>
      <c r="E101" s="79"/>
      <c r="F101" s="79"/>
      <c r="G101" s="79"/>
      <c r="H101" s="79"/>
      <c r="I101" s="79"/>
      <c r="J101" s="79"/>
      <c r="K101" s="79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</row>
    <row r="102" spans="1:63" x14ac:dyDescent="0.3">
      <c r="A102" s="66"/>
      <c r="B102" s="60"/>
      <c r="C102" s="60"/>
      <c r="D102" s="80"/>
      <c r="E102" s="80"/>
      <c r="F102" s="80"/>
      <c r="G102" s="80"/>
      <c r="H102" s="80"/>
      <c r="I102" s="80"/>
      <c r="J102" s="80"/>
      <c r="K102" s="8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1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</row>
    <row r="103" spans="1:63" x14ac:dyDescent="0.3">
      <c r="L103" s="39"/>
      <c r="M103" s="50"/>
      <c r="N103" s="50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</row>
    <row r="104" spans="1:63" x14ac:dyDescent="0.3">
      <c r="L104" s="39"/>
      <c r="M104" s="50"/>
      <c r="N104" s="50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</row>
    <row r="105" spans="1:63" x14ac:dyDescent="0.3">
      <c r="L105" s="39"/>
      <c r="M105" s="50"/>
      <c r="N105" s="50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</row>
    <row r="106" spans="1:63" x14ac:dyDescent="0.3">
      <c r="L106" s="39"/>
      <c r="M106" s="50"/>
      <c r="N106" s="50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</row>
    <row r="107" spans="1:63" x14ac:dyDescent="0.3">
      <c r="L107" s="39"/>
      <c r="M107" s="50"/>
      <c r="N107" s="50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</row>
  </sheetData>
  <conditionalFormatting sqref="BB2:BC91">
    <cfRule type="cellIs" dxfId="0" priority="1" operator="equal">
      <formula>1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50</vt:i4>
      </vt:variant>
    </vt:vector>
  </HeadingPairs>
  <TitlesOfParts>
    <vt:vector size="53" baseType="lpstr">
      <vt:lpstr>Metadata</vt:lpstr>
      <vt:lpstr>data</vt:lpstr>
      <vt:lpstr>zdata</vt:lpstr>
      <vt:lpstr>Imports &amp; Exports!</vt:lpstr>
      <vt:lpstr>Imports &amp; Exports 1919-1950!</vt:lpstr>
      <vt:lpstr>Imports &amp; Exports 1951-2008!</vt:lpstr>
      <vt:lpstr>Log Imports &amp; Exports!</vt:lpstr>
      <vt:lpstr>zI&amp;E!</vt:lpstr>
      <vt:lpstr>US I&amp;E ÷ GI&amp;E!</vt:lpstr>
      <vt:lpstr>US I&amp;E GDP÷cap!</vt:lpstr>
      <vt:lpstr>US I&amp;E÷G.GDP!</vt:lpstr>
      <vt:lpstr>UN Bdg ÷ Glb GDP &amp; sgdcap!</vt:lpstr>
      <vt:lpstr>UNB÷Gl.GDP, M1D! </vt:lpstr>
      <vt:lpstr>Centralization Attr!</vt:lpstr>
      <vt:lpstr>Centralization Attr Milit 1!</vt:lpstr>
      <vt:lpstr>Centralization Attr Milit 2!</vt:lpstr>
      <vt:lpstr>Centralization Attr Milit 3!</vt:lpstr>
      <vt:lpstr>zIntegration Attr!</vt:lpstr>
      <vt:lpstr>US GDP</vt:lpstr>
      <vt:lpstr>US zmilit!</vt:lpstr>
      <vt:lpstr>US zmilit &amp; USGDP!</vt:lpstr>
      <vt:lpstr>sovereignties. both</vt:lpstr>
      <vt:lpstr>sover &amp; unmemb!</vt:lpstr>
      <vt:lpstr>milex &amp; milper!</vt:lpstr>
      <vt:lpstr>glbimp÷glbGDP</vt:lpstr>
      <vt:lpstr>UNbdgt &amp; US GDP÷</vt:lpstr>
      <vt:lpstr>zM123 Dens!</vt:lpstr>
      <vt:lpstr>M3 Dens &amp; Connect!</vt:lpstr>
      <vt:lpstr>Aid Dens &amp; Connect!</vt:lpstr>
      <vt:lpstr>Trade Dens &amp; Connect!</vt:lpstr>
      <vt:lpstr>M2 Dens, Cent &amp; UN Cent!</vt:lpstr>
      <vt:lpstr>M2 &amp; M3 Cent!</vt:lpstr>
      <vt:lpstr>M3 Dens &amp; Cent!</vt:lpstr>
      <vt:lpstr>M3 &amp; US Cent!</vt:lpstr>
      <vt:lpstr>M3 US Cent! </vt:lpstr>
      <vt:lpstr>Aid US Cent!</vt:lpstr>
      <vt:lpstr>Aid Dens &amp; Cent!</vt:lpstr>
      <vt:lpstr>Krack M3 biaxial!</vt:lpstr>
      <vt:lpstr>Krack M3!</vt:lpstr>
      <vt:lpstr>Krack Aid!</vt:lpstr>
      <vt:lpstr>Aid Centrality! </vt:lpstr>
      <vt:lpstr>Density!</vt:lpstr>
      <vt:lpstr>Centrality!</vt:lpstr>
      <vt:lpstr>Aid Integration!</vt:lpstr>
      <vt:lpstr>Connectedness!</vt:lpstr>
      <vt:lpstr>Hierarchy!</vt:lpstr>
      <vt:lpstr>Efficiency!</vt:lpstr>
      <vt:lpstr>Trade Cent!</vt:lpstr>
      <vt:lpstr>Trade Dens &amp; Cent!</vt:lpstr>
      <vt:lpstr>Trade US Cent!</vt:lpstr>
      <vt:lpstr>Trade Heg Cent!</vt:lpstr>
      <vt:lpstr>Krack Dens &amp; Connct!</vt:lpstr>
      <vt:lpstr>Krack Trade!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Alexis Álvarez</cp:lastModifiedBy>
  <dcterms:created xsi:type="dcterms:W3CDTF">2012-11-05T00:27:27Z</dcterms:created>
  <dcterms:modified xsi:type="dcterms:W3CDTF">2016-12-01T17:58:11Z</dcterms:modified>
</cp:coreProperties>
</file>